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Como usar" sheetId="1" state="visible" r:id="rId1"/>
    <sheet xmlns:r="http://schemas.openxmlformats.org/officeDocument/2006/relationships" name="Funis" sheetId="2" state="visible" r:id="rId2"/>
    <sheet xmlns:r="http://schemas.openxmlformats.org/officeDocument/2006/relationships" name="Clientes" sheetId="3" state="visible" r:id="rId3"/>
    <sheet xmlns:r="http://schemas.openxmlformats.org/officeDocument/2006/relationships" name="Painel" sheetId="4" state="visible" r:id="rId4"/>
    <sheet xmlns:r="http://schemas.openxmlformats.org/officeDocument/2006/relationships" name="Régua de follow-up" sheetId="5" state="visible" r:id="rId5"/>
  </sheets>
  <definedNames>
    <definedName name="_xlnm._FilterDatabase" localSheetId="2" hidden="1">'Clientes'!$A$4:$K$504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DD/MM/YYYY"/>
    <numFmt numFmtId="166" formatCode="R$ #,##0"/>
  </numFmts>
  <fonts count="20">
    <font>
      <name val="Calibri"/>
      <family val="2"/>
      <color theme="1"/>
      <sz val="11"/>
      <scheme val="minor"/>
    </font>
    <font>
      <name val="Segoe UI"/>
      <i val="1"/>
      <color rgb="0094A3B8"/>
      <sz val="11"/>
    </font>
    <font>
      <name val="Segoe UI"/>
      <b val="1"/>
      <color rgb="00128C7E"/>
      <sz val="12"/>
    </font>
    <font>
      <name val="Segoe UI"/>
      <sz val="11"/>
    </font>
    <font>
      <name val="Segoe UI"/>
      <color rgb="00475569"/>
      <sz val="11"/>
    </font>
    <font>
      <name val="Segoe UI"/>
      <b val="1"/>
      <color rgb="00FFFFFF"/>
      <sz val="11"/>
    </font>
    <font>
      <name val="Segoe UI"/>
      <b val="1"/>
      <color rgb="000F172A"/>
      <sz val="11"/>
    </font>
    <font>
      <name val="Segoe UI"/>
      <b val="1"/>
      <color rgb="00FFFFFF"/>
      <sz val="12"/>
    </font>
    <font>
      <name val="Segoe UI"/>
      <i val="1"/>
      <color rgb="00475569"/>
      <sz val="9"/>
    </font>
    <font>
      <name val="Segoe UI"/>
      <b val="1"/>
      <color rgb="00FFFFFF"/>
      <sz val="10"/>
    </font>
    <font>
      <name val="Segoe UI"/>
      <sz val="10"/>
    </font>
    <font>
      <name val="Segoe UI"/>
      <color rgb="00475569"/>
      <sz val="10"/>
    </font>
    <font>
      <name val="Segoe UI"/>
      <b val="1"/>
      <color rgb="00128C7E"/>
      <sz val="10"/>
    </font>
    <font>
      <name val="Segoe UI"/>
      <b val="1"/>
      <color rgb="00128C7E"/>
      <sz val="11"/>
    </font>
    <font>
      <name val="Segoe UI"/>
      <b val="1"/>
      <color rgb="00475569"/>
      <sz val="8"/>
    </font>
    <font>
      <name val="Segoe UI"/>
      <b val="1"/>
      <color rgb="000F172A"/>
      <sz val="18"/>
    </font>
    <font>
      <name val="Segoe UI"/>
      <b val="1"/>
      <color rgb="00FFFFFF"/>
      <sz val="9"/>
    </font>
    <font>
      <name val="Segoe UI"/>
      <b val="1"/>
      <sz val="10"/>
    </font>
    <font>
      <name val="Segoe UI"/>
      <b val="1"/>
      <color rgb="00FFFFFF"/>
    </font>
    <font>
      <name val="Segoe UI"/>
      <b val="1"/>
      <color rgb="00128C7E"/>
      <sz val="14"/>
    </font>
  </fonts>
  <fills count="8">
    <fill>
      <patternFill/>
    </fill>
    <fill>
      <patternFill patternType="gray125"/>
    </fill>
    <fill>
      <patternFill patternType="solid">
        <fgColor rgb="000F172A"/>
      </patternFill>
    </fill>
    <fill>
      <patternFill patternType="solid">
        <fgColor rgb="00128C7E"/>
      </patternFill>
    </fill>
    <fill>
      <patternFill patternType="solid">
        <fgColor rgb="00F1F5F9"/>
      </patternFill>
    </fill>
    <fill>
      <patternFill patternType="solid">
        <fgColor rgb="00FEF9C3"/>
      </patternFill>
    </fill>
    <fill>
      <patternFill patternType="solid">
        <fgColor rgb="00ECFDF3"/>
      </patternFill>
    </fill>
    <fill>
      <patternFill patternType="solid">
        <fgColor rgb="00F8FAFC"/>
      </patternFill>
    </fill>
  </fills>
  <borders count="5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ck">
        <color rgb="0025D366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ck">
        <color rgb="00F59E0B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ck">
        <color rgb="00EF4444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41">
    <xf numFmtId="0" fontId="0" fillId="0" borderId="0" pivotButton="0" quotePrefix="0" xfId="0"/>
    <xf numFmtId="0" fontId="0" fillId="2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0" borderId="0" applyAlignment="1" pivotButton="0" quotePrefix="0" xfId="0">
      <alignment wrapText="1"/>
    </xf>
    <xf numFmtId="0" fontId="4" fillId="0" borderId="0" applyAlignment="1" pivotButton="0" quotePrefix="0" xfId="0">
      <alignment wrapText="1"/>
    </xf>
    <xf numFmtId="0" fontId="5" fillId="3" borderId="0" applyAlignment="1" pivotButton="0" quotePrefix="0" xfId="0">
      <alignment vertical="center" wrapText="1"/>
    </xf>
    <xf numFmtId="0" fontId="6" fillId="0" borderId="0" pivotButton="0" quotePrefix="0" xfId="0"/>
    <xf numFmtId="0" fontId="7" fillId="3" borderId="0" pivotButton="0" quotePrefix="0" xfId="0"/>
    <xf numFmtId="0" fontId="8" fillId="0" borderId="0" pivotButton="0" quotePrefix="0" xfId="0"/>
    <xf numFmtId="0" fontId="9" fillId="3" borderId="1" applyAlignment="1" pivotButton="0" quotePrefix="0" xfId="0">
      <alignment horizontal="center" vertical="center" wrapText="1"/>
    </xf>
    <xf numFmtId="0" fontId="9" fillId="2" borderId="0" applyAlignment="1" pivotButton="0" quotePrefix="0" xfId="0">
      <alignment horizontal="center" wrapText="1"/>
    </xf>
    <xf numFmtId="0" fontId="10" fillId="0" borderId="1" pivotButton="0" quotePrefix="0" xfId="0"/>
    <xf numFmtId="0" fontId="10" fillId="5" borderId="1" pivotButton="0" quotePrefix="0" xfId="0"/>
    <xf numFmtId="0" fontId="12" fillId="6" borderId="1" pivotButton="0" quotePrefix="0" xfId="0"/>
    <xf numFmtId="0" fontId="11" fillId="4" borderId="1" pivotButton="0" quotePrefix="0" xfId="0"/>
    <xf numFmtId="165" fontId="10" fillId="0" borderId="0" pivotButton="0" quotePrefix="0" xfId="0"/>
    <xf numFmtId="0" fontId="10" fillId="0" borderId="0" pivotButton="0" quotePrefix="0" xfId="0"/>
    <xf numFmtId="166" fontId="10" fillId="0" borderId="0" pivotButton="0" quotePrefix="0" xfId="0"/>
    <xf numFmtId="0" fontId="10" fillId="0" borderId="0" applyAlignment="1" pivotButton="0" quotePrefix="0" xfId="0">
      <alignment vertical="top" wrapText="1"/>
    </xf>
    <xf numFmtId="165" fontId="10" fillId="7" borderId="0" pivotButton="0" quotePrefix="0" xfId="0"/>
    <xf numFmtId="0" fontId="10" fillId="7" borderId="0" pivotButton="0" quotePrefix="0" xfId="0"/>
    <xf numFmtId="166" fontId="10" fillId="7" borderId="0" pivotButton="0" quotePrefix="0" xfId="0"/>
    <xf numFmtId="0" fontId="10" fillId="7" borderId="0" applyAlignment="1" pivotButton="0" quotePrefix="0" xfId="0">
      <alignment vertical="top" wrapText="1"/>
    </xf>
    <xf numFmtId="0" fontId="13" fillId="0" borderId="0" pivotButton="0" quotePrefix="0" xfId="0"/>
    <xf numFmtId="0" fontId="14" fillId="0" borderId="0" applyAlignment="1" pivotButton="0" quotePrefix="0" xfId="0">
      <alignment vertical="bottom" wrapText="1"/>
    </xf>
    <xf numFmtId="0" fontId="15" fillId="6" borderId="2" applyAlignment="1" pivotButton="0" quotePrefix="0" xfId="0">
      <alignment horizontal="center" vertical="center"/>
    </xf>
    <xf numFmtId="0" fontId="15" fillId="6" borderId="3" applyAlignment="1" pivotButton="0" quotePrefix="0" xfId="0">
      <alignment horizontal="center" vertical="center"/>
    </xf>
    <xf numFmtId="0" fontId="15" fillId="6" borderId="4" applyAlignment="1" pivotButton="0" quotePrefix="0" xfId="0">
      <alignment horizontal="center" vertical="center"/>
    </xf>
    <xf numFmtId="9" fontId="15" fillId="6" borderId="2" applyAlignment="1" pivotButton="0" quotePrefix="0" xfId="0">
      <alignment horizontal="center" vertical="center"/>
    </xf>
    <xf numFmtId="166" fontId="15" fillId="6" borderId="2" applyAlignment="1" pivotButton="0" quotePrefix="0" xfId="0">
      <alignment horizontal="center" vertical="center"/>
    </xf>
    <xf numFmtId="166" fontId="15" fillId="6" borderId="3" applyAlignment="1" pivotButton="0" quotePrefix="0" xfId="0">
      <alignment horizontal="center" vertical="center"/>
    </xf>
    <xf numFmtId="0" fontId="16" fillId="3" borderId="0" applyAlignment="1" pivotButton="0" quotePrefix="0" xfId="0">
      <alignment horizontal="center"/>
    </xf>
    <xf numFmtId="0" fontId="17" fillId="0" borderId="1" pivotButton="0" quotePrefix="0" xfId="0"/>
    <xf numFmtId="166" fontId="10" fillId="0" borderId="1" pivotButton="0" quotePrefix="0" xfId="0"/>
    <xf numFmtId="0" fontId="11" fillId="0" borderId="0" applyAlignment="1" pivotButton="0" quotePrefix="0" xfId="0">
      <alignment vertical="top" wrapText="1"/>
    </xf>
    <xf numFmtId="0" fontId="18" fillId="3" borderId="0" applyAlignment="1" pivotButton="0" quotePrefix="0" xfId="0">
      <alignment vertical="center" wrapText="1"/>
    </xf>
    <xf numFmtId="0" fontId="19" fillId="0" borderId="1" applyAlignment="1" pivotButton="0" quotePrefix="0" xfId="0">
      <alignment horizontal="center" vertical="top"/>
    </xf>
    <xf numFmtId="0" fontId="17" fillId="0" borderId="1" applyAlignment="1" pivotButton="0" quotePrefix="0" xfId="0">
      <alignment vertical="top" wrapText="1"/>
    </xf>
    <xf numFmtId="0" fontId="10" fillId="0" borderId="1" applyAlignment="1" pivotButton="0" quotePrefix="0" xfId="0">
      <alignment vertical="top" wrapText="1"/>
    </xf>
    <xf numFmtId="0" fontId="11" fillId="0" borderId="0" applyAlignment="1" pivotButton="0" quotePrefix="0" xfId="0">
      <alignment wrapText="1"/>
    </xf>
  </cellXfs>
  <cellStyles count="1">
    <cellStyle name="Normal" xfId="0" builtinId="0" hidden="0"/>
  </cellStyles>
  <dxfs count="4">
    <dxf>
      <font>
        <b val="1"/>
        <color rgb="00991B1B"/>
      </font>
      <fill>
        <patternFill patternType="solid">
          <fgColor rgb="00FECACA"/>
        </patternFill>
      </fill>
    </dxf>
    <dxf>
      <font>
        <b val="1"/>
        <color rgb="0092400E"/>
      </font>
      <fill>
        <patternFill patternType="solid">
          <fgColor rgb="00FEF3C7"/>
        </patternFill>
      </fill>
    </dxf>
    <dxf>
      <font>
        <b val="1"/>
        <color rgb="00166534"/>
      </font>
      <fill>
        <patternFill patternType="solid">
          <fgColor rgb="00DCFCE7"/>
        </patternFill>
      </fill>
    </dxf>
    <dxf>
      <font>
        <b val="1"/>
        <color rgb="00B91C1C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_rels/drawing5.xml.rels><Relationships xmlns="http://schemas.openxmlformats.org/package/2006/relationships"><Relationship Type="http://schemas.openxmlformats.org/officeDocument/2006/relationships/image" Target="/xl/media/image5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1685925" cy="5715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0</col>
      <colOff>0</colOff>
      <row>0</row>
      <rowOff>0</rowOff>
    </from>
    <ext cx="1685925" cy="5715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0</col>
      <colOff>0</colOff>
      <row>0</row>
      <rowOff>0</rowOff>
    </from>
    <ext cx="1685925" cy="5715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4.xml><?xml version="1.0" encoding="utf-8"?>
<wsDr xmlns="http://schemas.openxmlformats.org/drawingml/2006/spreadsheetDrawing">
  <oneCellAnchor>
    <from>
      <col>0</col>
      <colOff>0</colOff>
      <row>0</row>
      <rowOff>0</rowOff>
    </from>
    <ext cx="1685925" cy="5715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5.xml><?xml version="1.0" encoding="utf-8"?>
<wsDr xmlns="http://schemas.openxmlformats.org/drawingml/2006/spreadsheetDrawing">
  <oneCellAnchor>
    <from>
      <col>0</col>
      <colOff>0</colOff>
      <row>0</row>
      <rowOff>0</rowOff>
    </from>
    <ext cx="1685925" cy="5715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4.xml" Id="rId1"/></Relationships>
</file>

<file path=xl/worksheets/_rels/sheet5.xml.rels><Relationships xmlns="http://schemas.openxmlformats.org/package/2006/relationships"><Relationship Type="http://schemas.openxmlformats.org/officeDocument/2006/relationships/drawing" Target="/xl/drawings/drawing5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118" customWidth="1" min="2" max="2"/>
    <col width="3" customWidth="1" min="3" max="3"/>
  </cols>
  <sheetData>
    <row r="1" ht="22" customHeight="1">
      <c r="A1" s="1" t="n"/>
      <c r="B1" s="1" t="n"/>
      <c r="C1" s="1" t="n"/>
    </row>
    <row r="2" ht="22" customHeight="1">
      <c r="A2" s="1" t="n"/>
      <c r="B2" s="1" t="n"/>
      <c r="C2" s="2" t="inlineStr">
        <is>
          <t>Planilha de prospecção e follow-up</t>
        </is>
      </c>
    </row>
    <row r="3" ht="22" customHeight="1">
      <c r="A3" s="1" t="n"/>
      <c r="B3" s="1" t="n"/>
      <c r="C3" s="1" t="n"/>
    </row>
    <row r="5">
      <c r="B5" s="3" t="inlineStr">
        <is>
          <t>COMO USAR</t>
        </is>
      </c>
    </row>
    <row r="6">
      <c r="B6" s="4" t="inlineStr">
        <is>
          <t>1.  Na aba FUNIS, escolha o seu tipo de negócio na célula verde. A coluna ETAPA da aba CLIENTES passa a mostrar as etapas desse funil.</t>
        </is>
      </c>
    </row>
    <row r="7">
      <c r="B7" s="4" t="inlineStr">
        <is>
          <t>2.  Não achou o seu? Escolha "Personalizado" e escreva as suas etapas na coluna dele, na aba FUNIS.</t>
        </is>
      </c>
    </row>
    <row r="8">
      <c r="B8" s="4" t="inlineStr">
        <is>
          <t>3.  Na aba CLIENTES, cadastre cada contato numa linha (apague a linha de exemplo). ORIGEM, ETAPA e TEMPERATURA têm lista.</t>
        </is>
      </c>
    </row>
    <row r="9">
      <c r="B9" s="4" t="inlineStr">
        <is>
          <t>4.  Toda vez que falar com o cliente, atualize a ETAPA, o que ele disse e a data do PRÓXIMO CONTATO.</t>
        </is>
      </c>
    </row>
    <row r="10">
      <c r="B10" s="4" t="inlineStr">
        <is>
          <t>5.  A coluna SITUAÇÃO avisa sozinha: "Retomar HOJE", "Atrasado" ou "Sem data!". Comece o dia por ela.</t>
        </is>
      </c>
    </row>
    <row r="11">
      <c r="B11" s="4" t="inlineStr">
        <is>
          <t>6.  O PAINEL mostra o seu funil, a conversão e o dinheiro parado. A aba RÉGUA tem as mensagens prontas do follow-up.</t>
        </is>
      </c>
    </row>
    <row r="13">
      <c r="B13" s="3" t="inlineStr">
        <is>
          <t>REGRAS DE OURO</t>
        </is>
      </c>
    </row>
    <row r="14">
      <c r="B14" s="4" t="inlineStr">
        <is>
          <t>•  Cliente em aberto sem data de próximo contato é venda escapando. Toda linha aberta precisa de uma data.</t>
        </is>
      </c>
    </row>
    <row r="15">
      <c r="B15" s="4" t="inlineStr">
        <is>
          <t>•  Anote o que o cliente DISSE, com as palavras dele. É isso que você usa na próxima mensagem.</t>
        </is>
      </c>
    </row>
    <row r="16">
      <c r="B16" s="4" t="inlineStr">
        <is>
          <t>•  Temperatura: Quente = falou de prazo, pagamento ou início. Morno = interesse sem urgência. Frio = só curiosidade.</t>
        </is>
      </c>
    </row>
    <row r="17">
      <c r="B17" s="4" t="inlineStr">
        <is>
          <t>•  "Sumiu, retomar" é dinheiro parado: use a aba RÉGUA, com um motivo novo a cada mensagem.</t>
        </is>
      </c>
    </row>
    <row r="18">
      <c r="B18" s="4" t="inlineStr">
        <is>
          <t>•  Cada mensagem precisa de um motivo. Se não tem nada novo para dizer, não mande.</t>
        </is>
      </c>
    </row>
    <row r="20">
      <c r="B20" s="5" t="inlineStr">
        <is>
          <t>Todo funil termina igual: Fechado, Perdido e Sumiu, retomar. É assim que o painel calcula a conversão para qualquer tipo de negócio.</t>
        </is>
      </c>
    </row>
    <row r="22" ht="36" customHeight="1">
      <c r="B22" s="6" t="inlineStr">
        <is>
          <t>Quando a planilha ficar pequena, o AutoZap faz isso sozinho no WhatsApp: funil, lembrete no dia certo, régua de follow-up e vendedora com IA.  Teste grátis em autozap.tech</t>
        </is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5"/>
  <sheetViews>
    <sheetView showGridLines="0" workbookViewId="0">
      <selection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  <col width="26" customWidth="1" min="6" max="6"/>
    <col width="26" customWidth="1" min="7" max="7"/>
    <col width="24" customWidth="1" min="9" max="9"/>
  </cols>
  <sheetData>
    <row r="1" ht="22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</row>
    <row r="2" ht="22" customHeight="1">
      <c r="A2" s="1" t="n"/>
      <c r="B2" s="1" t="n"/>
      <c r="C2" s="1" t="n"/>
      <c r="D2" s="2" t="inlineStr">
        <is>
          <t>Escolha o funil do seu negócio</t>
        </is>
      </c>
      <c r="E2" s="1" t="n"/>
      <c r="F2" s="1" t="n"/>
      <c r="G2" s="1" t="n"/>
      <c r="H2" s="1" t="n"/>
      <c r="I2" s="1" t="n"/>
      <c r="J2" s="1" t="n"/>
    </row>
    <row r="3" ht="22" customHeight="1">
      <c r="A3" s="1" t="n"/>
      <c r="B3" s="1" t="n"/>
      <c r="C3" s="1" t="n"/>
      <c r="D3" s="1" t="n"/>
      <c r="E3" s="1" t="n"/>
      <c r="F3" s="1" t="n"/>
      <c r="G3" s="1" t="n"/>
      <c r="H3" s="1" t="n"/>
      <c r="I3" s="1" t="n"/>
      <c r="J3" s="1" t="n"/>
    </row>
    <row r="4" ht="28" customHeight="1">
      <c r="A4" s="7" t="inlineStr">
        <is>
          <t>SEU TIPO DE NEGÓCIO ➜</t>
        </is>
      </c>
      <c r="B4" s="8" t="inlineStr">
        <is>
          <t>Venda consultiva / serviços</t>
        </is>
      </c>
    </row>
    <row r="5">
      <c r="A5" s="9" t="inlineStr">
        <is>
          <t>Clique na célula verde e escolha. Para o funil personalizado, escreva as suas etapas na última coluna (linhas 8 a 12).</t>
        </is>
      </c>
    </row>
    <row r="7" ht="34" customHeight="1">
      <c r="A7" s="10" t="inlineStr">
        <is>
          <t>Venda consultiva / serviços</t>
        </is>
      </c>
      <c r="B7" s="10" t="inlineStr">
        <is>
          <t>Clínica / estética / saúde</t>
        </is>
      </c>
      <c r="C7" s="10" t="inlineStr">
        <is>
          <t>Loja / varejo / e-commerce</t>
        </is>
      </c>
      <c r="D7" s="10" t="inlineStr">
        <is>
          <t>Imobiliária</t>
        </is>
      </c>
      <c r="E7" s="10" t="inlineStr">
        <is>
          <t>Educação / cursos</t>
        </is>
      </c>
      <c r="F7" s="10" t="inlineStr">
        <is>
          <t>B2B / distribuidora / indústria</t>
        </is>
      </c>
      <c r="G7" s="10" t="inlineStr">
        <is>
          <t>Personalizado (edite aqui)</t>
        </is>
      </c>
      <c r="I7" s="11" t="inlineStr">
        <is>
          <t>ETAPAS EM USO (automático)</t>
        </is>
      </c>
    </row>
    <row r="8">
      <c r="A8" s="12" t="inlineStr">
        <is>
          <t>Novo contato</t>
        </is>
      </c>
      <c r="B8" s="12" t="inlineStr">
        <is>
          <t>Novo contato</t>
        </is>
      </c>
      <c r="C8" s="12" t="inlineStr">
        <is>
          <t>Novo contato</t>
        </is>
      </c>
      <c r="D8" s="12" t="inlineStr">
        <is>
          <t>Novo lead</t>
        </is>
      </c>
      <c r="E8" s="12" t="inlineStr">
        <is>
          <t>Novo contato</t>
        </is>
      </c>
      <c r="F8" s="12" t="inlineStr">
        <is>
          <t>Novo contato</t>
        </is>
      </c>
      <c r="G8" s="13" t="inlineStr">
        <is>
          <t>Etapa 1</t>
        </is>
      </c>
      <c r="I8" s="14">
        <f>IFERROR(IF(INDEX($A$8:$G$8,MATCH($B$4,$A$7:$G$7,0))="","",INDEX($A$8:$G$8,MATCH($B$4,$A$7:$G$7,0))),"")</f>
        <v/>
      </c>
    </row>
    <row r="9">
      <c r="A9" s="12" t="inlineStr">
        <is>
          <t>Em conversa</t>
        </is>
      </c>
      <c r="B9" s="12" t="inlineStr">
        <is>
          <t>Avaliação agendada</t>
        </is>
      </c>
      <c r="C9" s="12" t="inlineStr">
        <is>
          <t>Pediu preço</t>
        </is>
      </c>
      <c r="D9" s="12" t="inlineStr">
        <is>
          <t>Qualificado</t>
        </is>
      </c>
      <c r="E9" s="12" t="inlineStr">
        <is>
          <t>Aula experimental</t>
        </is>
      </c>
      <c r="F9" s="12" t="inlineStr">
        <is>
          <t>Qualificado</t>
        </is>
      </c>
      <c r="G9" s="13" t="inlineStr">
        <is>
          <t>Etapa 2</t>
        </is>
      </c>
      <c r="I9" s="14">
        <f>IFERROR(IF(INDEX($A$9:$G$9,MATCH($B$4,$A$7:$G$7,0))="","",INDEX($A$9:$G$9,MATCH($B$4,$A$7:$G$7,0))),"")</f>
        <v/>
      </c>
    </row>
    <row r="10">
      <c r="A10" s="12" t="inlineStr">
        <is>
          <t>Proposta enviada</t>
        </is>
      </c>
      <c r="B10" s="12" t="inlineStr">
        <is>
          <t>Avaliação feita</t>
        </is>
      </c>
      <c r="C10" s="12" t="inlineStr">
        <is>
          <t>Produto reservado</t>
        </is>
      </c>
      <c r="D10" s="12" t="inlineStr">
        <is>
          <t>Visita agendada</t>
        </is>
      </c>
      <c r="E10" s="12" t="inlineStr">
        <is>
          <t>Proposta enviada</t>
        </is>
      </c>
      <c r="F10" s="12" t="inlineStr">
        <is>
          <t>Reunião</t>
        </is>
      </c>
      <c r="G10" s="13" t="inlineStr">
        <is>
          <t>Etapa 3</t>
        </is>
      </c>
      <c r="I10" s="14">
        <f>IFERROR(IF(INDEX($A$10:$G$10,MATCH($B$4,$A$7:$G$7,0))="","",INDEX($A$10:$G$10,MATCH($B$4,$A$7:$G$7,0))),"")</f>
        <v/>
      </c>
    </row>
    <row r="11">
      <c r="A11" s="12" t="inlineStr">
        <is>
          <t>Negociando</t>
        </is>
      </c>
      <c r="B11" s="12" t="inlineStr">
        <is>
          <t>Orçamento enviado</t>
        </is>
      </c>
      <c r="C11" s="12" t="inlineStr">
        <is>
          <t>Aguardando pagamento</t>
        </is>
      </c>
      <c r="D11" s="12" t="inlineStr">
        <is>
          <t>Proposta</t>
        </is>
      </c>
      <c r="E11" s="12" t="inlineStr">
        <is>
          <t>Aguardando matrícula</t>
        </is>
      </c>
      <c r="F11" s="12" t="inlineStr">
        <is>
          <t>Proposta</t>
        </is>
      </c>
      <c r="G11" s="13" t="inlineStr">
        <is>
          <t>Etapa 4</t>
        </is>
      </c>
      <c r="I11" s="14">
        <f>IFERROR(IF(INDEX($A$11:$G$11,MATCH($B$4,$A$7:$G$7,0))="","",INDEX($A$11:$G$11,MATCH($B$4,$A$7:$G$7,0))),"")</f>
        <v/>
      </c>
    </row>
    <row r="12">
      <c r="A12" s="12" t="n"/>
      <c r="B12" s="12" t="inlineStr">
        <is>
          <t>Tratamento agendado</t>
        </is>
      </c>
      <c r="C12" s="12" t="n"/>
      <c r="D12" s="12" t="inlineStr">
        <is>
          <t>Documentação</t>
        </is>
      </c>
      <c r="E12" s="12" t="n"/>
      <c r="F12" s="12" t="inlineStr">
        <is>
          <t>Negociação</t>
        </is>
      </c>
      <c r="G12" s="13" t="n"/>
      <c r="I12" s="14">
        <f>IFERROR(IF(INDEX($A$12:$G$12,MATCH($B$4,$A$7:$G$7,0))="","",INDEX($A$12:$G$12,MATCH($B$4,$A$7:$G$7,0))),"")</f>
        <v/>
      </c>
    </row>
    <row r="13">
      <c r="A13" s="15" t="inlineStr">
        <is>
          <t>Fechado</t>
        </is>
      </c>
      <c r="B13" s="15" t="inlineStr">
        <is>
          <t>Fechado</t>
        </is>
      </c>
      <c r="C13" s="15" t="inlineStr">
        <is>
          <t>Fechado</t>
        </is>
      </c>
      <c r="D13" s="15" t="inlineStr">
        <is>
          <t>Fechado</t>
        </is>
      </c>
      <c r="E13" s="15" t="inlineStr">
        <is>
          <t>Fechado</t>
        </is>
      </c>
      <c r="F13" s="15" t="inlineStr">
        <is>
          <t>Fechado</t>
        </is>
      </c>
      <c r="G13" s="15" t="inlineStr">
        <is>
          <t>Fechado</t>
        </is>
      </c>
      <c r="I13" s="14">
        <f>IFERROR(IF(INDEX($A$13:$G$13,MATCH($B$4,$A$7:$G$7,0))="","",INDEX($A$13:$G$13,MATCH($B$4,$A$7:$G$7,0))),"")</f>
        <v/>
      </c>
    </row>
    <row r="14">
      <c r="A14" s="15" t="inlineStr">
        <is>
          <t>Perdido</t>
        </is>
      </c>
      <c r="B14" s="15" t="inlineStr">
        <is>
          <t>Perdido</t>
        </is>
      </c>
      <c r="C14" s="15" t="inlineStr">
        <is>
          <t>Perdido</t>
        </is>
      </c>
      <c r="D14" s="15" t="inlineStr">
        <is>
          <t>Perdido</t>
        </is>
      </c>
      <c r="E14" s="15" t="inlineStr">
        <is>
          <t>Perdido</t>
        </is>
      </c>
      <c r="F14" s="15" t="inlineStr">
        <is>
          <t>Perdido</t>
        </is>
      </c>
      <c r="G14" s="15" t="inlineStr">
        <is>
          <t>Perdido</t>
        </is>
      </c>
      <c r="I14" s="14">
        <f>IFERROR(IF(INDEX($A$14:$G$14,MATCH($B$4,$A$7:$G$7,0))="","",INDEX($A$14:$G$14,MATCH($B$4,$A$7:$G$7,0))),"")</f>
        <v/>
      </c>
    </row>
    <row r="15">
      <c r="A15" s="15" t="inlineStr">
        <is>
          <t>Sumiu, retomar</t>
        </is>
      </c>
      <c r="B15" s="15" t="inlineStr">
        <is>
          <t>Sumiu, retomar</t>
        </is>
      </c>
      <c r="C15" s="15" t="inlineStr">
        <is>
          <t>Sumiu, retomar</t>
        </is>
      </c>
      <c r="D15" s="15" t="inlineStr">
        <is>
          <t>Sumiu, retomar</t>
        </is>
      </c>
      <c r="E15" s="15" t="inlineStr">
        <is>
          <t>Sumiu, retomar</t>
        </is>
      </c>
      <c r="F15" s="15" t="inlineStr">
        <is>
          <t>Sumiu, retomar</t>
        </is>
      </c>
      <c r="G15" s="15" t="inlineStr">
        <is>
          <t>Sumiu, retomar</t>
        </is>
      </c>
      <c r="I15" s="14">
        <f>IFERROR(IF(INDEX($A$15:$G$15,MATCH($B$4,$A$7:$G$7,0))="","",INDEX($A$15:$G$15,MATCH($B$4,$A$7:$G$7,0))),"")</f>
        <v/>
      </c>
    </row>
  </sheetData>
  <mergeCells count="1">
    <mergeCell ref="B4:D4"/>
  </mergeCells>
  <dataValidations count="1">
    <dataValidation sqref="B4" showDropDown="0" showInputMessage="0" showErrorMessage="0" allowBlank="0" type="list">
      <formula1>=$A$7:$G$7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5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22" customWidth="1" min="2" max="2"/>
    <col width="17" customWidth="1" min="3" max="3"/>
    <col width="14" customWidth="1" min="4" max="4"/>
    <col width="22" customWidth="1" min="5" max="5"/>
    <col width="14" customWidth="1" min="6" max="6"/>
    <col width="20" customWidth="1" min="7" max="7"/>
    <col width="13" customWidth="1" min="8" max="8"/>
    <col width="14" customWidth="1" min="9" max="9"/>
    <col width="46" customWidth="1" min="10" max="10"/>
    <col width="18" customWidth="1" min="11" max="11"/>
  </cols>
  <sheetData>
    <row r="1" ht="22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</row>
    <row r="2" ht="22" customHeight="1">
      <c r="A2" s="1" t="n"/>
      <c r="B2" s="1" t="n"/>
      <c r="C2" s="1" t="n"/>
      <c r="D2" s="2" t="inlineStr">
        <is>
          <t>Clientes  ·  um por linha, atualize a etapa e o próximo contato a cada conversa</t>
        </is>
      </c>
      <c r="E2" s="1" t="n"/>
      <c r="F2" s="1" t="n"/>
      <c r="G2" s="1" t="n"/>
      <c r="H2" s="1" t="n"/>
      <c r="I2" s="1" t="n"/>
      <c r="J2" s="1" t="n"/>
      <c r="K2" s="1" t="n"/>
    </row>
    <row r="3" ht="22" customHeight="1">
      <c r="A3" s="1" t="n"/>
      <c r="B3" s="1" t="n"/>
      <c r="C3" s="1" t="n"/>
      <c r="D3" s="1" t="n"/>
      <c r="E3" s="1" t="n"/>
      <c r="F3" s="1" t="n"/>
      <c r="G3" s="1" t="n"/>
      <c r="H3" s="1" t="n"/>
      <c r="I3" s="1" t="n"/>
      <c r="J3" s="1" t="n"/>
      <c r="K3" s="1" t="n"/>
    </row>
    <row r="4" ht="34" customHeight="1">
      <c r="A4" s="10" t="inlineStr">
        <is>
          <t>1º CONTATO</t>
        </is>
      </c>
      <c r="B4" s="10" t="inlineStr">
        <is>
          <t>NOME</t>
        </is>
      </c>
      <c r="C4" s="10" t="inlineStr">
        <is>
          <t>WHATSAPP</t>
        </is>
      </c>
      <c r="D4" s="10" t="inlineStr">
        <is>
          <t>ORIGEM</t>
        </is>
      </c>
      <c r="E4" s="10" t="inlineStr">
        <is>
          <t>INTERESSE</t>
        </is>
      </c>
      <c r="F4" s="10" t="inlineStr">
        <is>
          <t>VALOR POTENCIAL (R$)</t>
        </is>
      </c>
      <c r="G4" s="10" t="inlineStr">
        <is>
          <t>ETAPA</t>
        </is>
      </c>
      <c r="H4" s="10" t="inlineStr">
        <is>
          <t>TEMPERATURA</t>
        </is>
      </c>
      <c r="I4" s="10" t="inlineStr">
        <is>
          <t>PRÓXIMO CONTATO</t>
        </is>
      </c>
      <c r="J4" s="10" t="inlineStr">
        <is>
          <t>O QUE O CLIENTE DISSE</t>
        </is>
      </c>
      <c r="K4" s="10" t="inlineStr">
        <is>
          <t>SITUAÇÃO (automático)</t>
        </is>
      </c>
    </row>
    <row r="5">
      <c r="A5" s="16" t="n">
        <v>46037</v>
      </c>
      <c r="B5" s="17" t="inlineStr">
        <is>
          <t>Exemplo: Ana Lima</t>
        </is>
      </c>
      <c r="C5" s="17" t="inlineStr">
        <is>
          <t>(11) 98888-7777</t>
        </is>
      </c>
      <c r="D5" s="17" t="inlineStr">
        <is>
          <t>Instagram</t>
        </is>
      </c>
      <c r="E5" s="17" t="inlineStr">
        <is>
          <t>Pacote principal</t>
        </is>
      </c>
      <c r="F5" s="18" t="n">
        <v>1500</v>
      </c>
      <c r="G5" s="17" t="inlineStr">
        <is>
          <t>Em conversa</t>
        </is>
      </c>
      <c r="H5" s="17" t="inlineStr">
        <is>
          <t>Quente</t>
        </is>
      </c>
      <c r="I5" s="16" t="n">
        <v>46040</v>
      </c>
      <c r="J5" s="19" t="inlineStr">
        <is>
          <t>Quer começar antes do fim do mês. Vai ver com o sócio.</t>
        </is>
      </c>
      <c r="K5" s="17">
        <f>IF(OR(B5="",G5="Fechado",G5="Perdido"),"",IF(I5="","Sem data!",IF(I5&lt;TODAY(),"Atrasado",IF(I5=TODAY(),"Retomar HOJE",""))))</f>
        <v/>
      </c>
    </row>
    <row r="6">
      <c r="A6" s="20" t="n"/>
      <c r="B6" s="21" t="n"/>
      <c r="C6" s="21" t="n"/>
      <c r="D6" s="21" t="n"/>
      <c r="E6" s="21" t="n"/>
      <c r="F6" s="22" t="n"/>
      <c r="G6" s="21" t="n"/>
      <c r="H6" s="21" t="n"/>
      <c r="I6" s="20" t="n"/>
      <c r="J6" s="23" t="n"/>
      <c r="K6" s="21">
        <f>IF(OR(B6="",G6="Fechado",G6="Perdido"),"",IF(I6="","Sem data!",IF(I6&lt;TODAY(),"Atrasado",IF(I6=TODAY(),"Retomar HOJE",""))))</f>
        <v/>
      </c>
    </row>
    <row r="7">
      <c r="A7" s="16" t="n"/>
      <c r="B7" s="17" t="n"/>
      <c r="C7" s="17" t="n"/>
      <c r="D7" s="17" t="n"/>
      <c r="E7" s="17" t="n"/>
      <c r="F7" s="18" t="n"/>
      <c r="G7" s="17" t="n"/>
      <c r="H7" s="17" t="n"/>
      <c r="I7" s="16" t="n"/>
      <c r="J7" s="19" t="n"/>
      <c r="K7" s="17">
        <f>IF(OR(B7="",G7="Fechado",G7="Perdido"),"",IF(I7="","Sem data!",IF(I7&lt;TODAY(),"Atrasado",IF(I7=TODAY(),"Retomar HOJE",""))))</f>
        <v/>
      </c>
    </row>
    <row r="8">
      <c r="A8" s="20" t="n"/>
      <c r="B8" s="21" t="n"/>
      <c r="C8" s="21" t="n"/>
      <c r="D8" s="21" t="n"/>
      <c r="E8" s="21" t="n"/>
      <c r="F8" s="22" t="n"/>
      <c r="G8" s="21" t="n"/>
      <c r="H8" s="21" t="n"/>
      <c r="I8" s="20" t="n"/>
      <c r="J8" s="23" t="n"/>
      <c r="K8" s="21">
        <f>IF(OR(B8="",G8="Fechado",G8="Perdido"),"",IF(I8="","Sem data!",IF(I8&lt;TODAY(),"Atrasado",IF(I8=TODAY(),"Retomar HOJE",""))))</f>
        <v/>
      </c>
    </row>
    <row r="9">
      <c r="A9" s="16" t="n"/>
      <c r="B9" s="17" t="n"/>
      <c r="C9" s="17" t="n"/>
      <c r="D9" s="17" t="n"/>
      <c r="E9" s="17" t="n"/>
      <c r="F9" s="18" t="n"/>
      <c r="G9" s="17" t="n"/>
      <c r="H9" s="17" t="n"/>
      <c r="I9" s="16" t="n"/>
      <c r="J9" s="19" t="n"/>
      <c r="K9" s="17">
        <f>IF(OR(B9="",G9="Fechado",G9="Perdido"),"",IF(I9="","Sem data!",IF(I9&lt;TODAY(),"Atrasado",IF(I9=TODAY(),"Retomar HOJE",""))))</f>
        <v/>
      </c>
    </row>
    <row r="10">
      <c r="A10" s="20" t="n"/>
      <c r="B10" s="21" t="n"/>
      <c r="C10" s="21" t="n"/>
      <c r="D10" s="21" t="n"/>
      <c r="E10" s="21" t="n"/>
      <c r="F10" s="22" t="n"/>
      <c r="G10" s="21" t="n"/>
      <c r="H10" s="21" t="n"/>
      <c r="I10" s="20" t="n"/>
      <c r="J10" s="23" t="n"/>
      <c r="K10" s="21">
        <f>IF(OR(B10="",G10="Fechado",G10="Perdido"),"",IF(I10="","Sem data!",IF(I10&lt;TODAY(),"Atrasado",IF(I10=TODAY(),"Retomar HOJE",""))))</f>
        <v/>
      </c>
    </row>
    <row r="11">
      <c r="A11" s="16" t="n"/>
      <c r="B11" s="17" t="n"/>
      <c r="C11" s="17" t="n"/>
      <c r="D11" s="17" t="n"/>
      <c r="E11" s="17" t="n"/>
      <c r="F11" s="18" t="n"/>
      <c r="G11" s="17" t="n"/>
      <c r="H11" s="17" t="n"/>
      <c r="I11" s="16" t="n"/>
      <c r="J11" s="19" t="n"/>
      <c r="K11" s="17">
        <f>IF(OR(B11="",G11="Fechado",G11="Perdido"),"",IF(I11="","Sem data!",IF(I11&lt;TODAY(),"Atrasado",IF(I11=TODAY(),"Retomar HOJE",""))))</f>
        <v/>
      </c>
    </row>
    <row r="12">
      <c r="A12" s="20" t="n"/>
      <c r="B12" s="21" t="n"/>
      <c r="C12" s="21" t="n"/>
      <c r="D12" s="21" t="n"/>
      <c r="E12" s="21" t="n"/>
      <c r="F12" s="22" t="n"/>
      <c r="G12" s="21" t="n"/>
      <c r="H12" s="21" t="n"/>
      <c r="I12" s="20" t="n"/>
      <c r="J12" s="23" t="n"/>
      <c r="K12" s="21">
        <f>IF(OR(B12="",G12="Fechado",G12="Perdido"),"",IF(I12="","Sem data!",IF(I12&lt;TODAY(),"Atrasado",IF(I12=TODAY(),"Retomar HOJE",""))))</f>
        <v/>
      </c>
    </row>
    <row r="13">
      <c r="A13" s="16" t="n"/>
      <c r="B13" s="17" t="n"/>
      <c r="C13" s="17" t="n"/>
      <c r="D13" s="17" t="n"/>
      <c r="E13" s="17" t="n"/>
      <c r="F13" s="18" t="n"/>
      <c r="G13" s="17" t="n"/>
      <c r="H13" s="17" t="n"/>
      <c r="I13" s="16" t="n"/>
      <c r="J13" s="19" t="n"/>
      <c r="K13" s="17">
        <f>IF(OR(B13="",G13="Fechado",G13="Perdido"),"",IF(I13="","Sem data!",IF(I13&lt;TODAY(),"Atrasado",IF(I13=TODAY(),"Retomar HOJE",""))))</f>
        <v/>
      </c>
    </row>
    <row r="14">
      <c r="A14" s="20" t="n"/>
      <c r="B14" s="21" t="n"/>
      <c r="C14" s="21" t="n"/>
      <c r="D14" s="21" t="n"/>
      <c r="E14" s="21" t="n"/>
      <c r="F14" s="22" t="n"/>
      <c r="G14" s="21" t="n"/>
      <c r="H14" s="21" t="n"/>
      <c r="I14" s="20" t="n"/>
      <c r="J14" s="23" t="n"/>
      <c r="K14" s="21">
        <f>IF(OR(B14="",G14="Fechado",G14="Perdido"),"",IF(I14="","Sem data!",IF(I14&lt;TODAY(),"Atrasado",IF(I14=TODAY(),"Retomar HOJE",""))))</f>
        <v/>
      </c>
    </row>
    <row r="15">
      <c r="A15" s="16" t="n"/>
      <c r="B15" s="17" t="n"/>
      <c r="C15" s="17" t="n"/>
      <c r="D15" s="17" t="n"/>
      <c r="E15" s="17" t="n"/>
      <c r="F15" s="18" t="n"/>
      <c r="G15" s="17" t="n"/>
      <c r="H15" s="17" t="n"/>
      <c r="I15" s="16" t="n"/>
      <c r="J15" s="19" t="n"/>
      <c r="K15" s="17">
        <f>IF(OR(B15="",G15="Fechado",G15="Perdido"),"",IF(I15="","Sem data!",IF(I15&lt;TODAY(),"Atrasado",IF(I15=TODAY(),"Retomar HOJE",""))))</f>
        <v/>
      </c>
    </row>
    <row r="16">
      <c r="A16" s="20" t="n"/>
      <c r="B16" s="21" t="n"/>
      <c r="C16" s="21" t="n"/>
      <c r="D16" s="21" t="n"/>
      <c r="E16" s="21" t="n"/>
      <c r="F16" s="22" t="n"/>
      <c r="G16" s="21" t="n"/>
      <c r="H16" s="21" t="n"/>
      <c r="I16" s="20" t="n"/>
      <c r="J16" s="23" t="n"/>
      <c r="K16" s="21">
        <f>IF(OR(B16="",G16="Fechado",G16="Perdido"),"",IF(I16="","Sem data!",IF(I16&lt;TODAY(),"Atrasado",IF(I16=TODAY(),"Retomar HOJE",""))))</f>
        <v/>
      </c>
    </row>
    <row r="17">
      <c r="A17" s="16" t="n"/>
      <c r="B17" s="17" t="n"/>
      <c r="C17" s="17" t="n"/>
      <c r="D17" s="17" t="n"/>
      <c r="E17" s="17" t="n"/>
      <c r="F17" s="18" t="n"/>
      <c r="G17" s="17" t="n"/>
      <c r="H17" s="17" t="n"/>
      <c r="I17" s="16" t="n"/>
      <c r="J17" s="19" t="n"/>
      <c r="K17" s="17">
        <f>IF(OR(B17="",G17="Fechado",G17="Perdido"),"",IF(I17="","Sem data!",IF(I17&lt;TODAY(),"Atrasado",IF(I17=TODAY(),"Retomar HOJE",""))))</f>
        <v/>
      </c>
    </row>
    <row r="18">
      <c r="A18" s="20" t="n"/>
      <c r="B18" s="21" t="n"/>
      <c r="C18" s="21" t="n"/>
      <c r="D18" s="21" t="n"/>
      <c r="E18" s="21" t="n"/>
      <c r="F18" s="22" t="n"/>
      <c r="G18" s="21" t="n"/>
      <c r="H18" s="21" t="n"/>
      <c r="I18" s="20" t="n"/>
      <c r="J18" s="23" t="n"/>
      <c r="K18" s="21">
        <f>IF(OR(B18="",G18="Fechado",G18="Perdido"),"",IF(I18="","Sem data!",IF(I18&lt;TODAY(),"Atrasado",IF(I18=TODAY(),"Retomar HOJE",""))))</f>
        <v/>
      </c>
    </row>
    <row r="19">
      <c r="A19" s="16" t="n"/>
      <c r="B19" s="17" t="n"/>
      <c r="C19" s="17" t="n"/>
      <c r="D19" s="17" t="n"/>
      <c r="E19" s="17" t="n"/>
      <c r="F19" s="18" t="n"/>
      <c r="G19" s="17" t="n"/>
      <c r="H19" s="17" t="n"/>
      <c r="I19" s="16" t="n"/>
      <c r="J19" s="19" t="n"/>
      <c r="K19" s="17">
        <f>IF(OR(B19="",G19="Fechado",G19="Perdido"),"",IF(I19="","Sem data!",IF(I19&lt;TODAY(),"Atrasado",IF(I19=TODAY(),"Retomar HOJE",""))))</f>
        <v/>
      </c>
    </row>
    <row r="20">
      <c r="A20" s="20" t="n"/>
      <c r="B20" s="21" t="n"/>
      <c r="C20" s="21" t="n"/>
      <c r="D20" s="21" t="n"/>
      <c r="E20" s="21" t="n"/>
      <c r="F20" s="22" t="n"/>
      <c r="G20" s="21" t="n"/>
      <c r="H20" s="21" t="n"/>
      <c r="I20" s="20" t="n"/>
      <c r="J20" s="23" t="n"/>
      <c r="K20" s="21">
        <f>IF(OR(B20="",G20="Fechado",G20="Perdido"),"",IF(I20="","Sem data!",IF(I20&lt;TODAY(),"Atrasado",IF(I20=TODAY(),"Retomar HOJE",""))))</f>
        <v/>
      </c>
    </row>
    <row r="21">
      <c r="A21" s="16" t="n"/>
      <c r="B21" s="17" t="n"/>
      <c r="C21" s="17" t="n"/>
      <c r="D21" s="17" t="n"/>
      <c r="E21" s="17" t="n"/>
      <c r="F21" s="18" t="n"/>
      <c r="G21" s="17" t="n"/>
      <c r="H21" s="17" t="n"/>
      <c r="I21" s="16" t="n"/>
      <c r="J21" s="19" t="n"/>
      <c r="K21" s="17">
        <f>IF(OR(B21="",G21="Fechado",G21="Perdido"),"",IF(I21="","Sem data!",IF(I21&lt;TODAY(),"Atrasado",IF(I21=TODAY(),"Retomar HOJE",""))))</f>
        <v/>
      </c>
    </row>
    <row r="22">
      <c r="A22" s="20" t="n"/>
      <c r="B22" s="21" t="n"/>
      <c r="C22" s="21" t="n"/>
      <c r="D22" s="21" t="n"/>
      <c r="E22" s="21" t="n"/>
      <c r="F22" s="22" t="n"/>
      <c r="G22" s="21" t="n"/>
      <c r="H22" s="21" t="n"/>
      <c r="I22" s="20" t="n"/>
      <c r="J22" s="23" t="n"/>
      <c r="K22" s="21">
        <f>IF(OR(B22="",G22="Fechado",G22="Perdido"),"",IF(I22="","Sem data!",IF(I22&lt;TODAY(),"Atrasado",IF(I22=TODAY(),"Retomar HOJE",""))))</f>
        <v/>
      </c>
    </row>
    <row r="23">
      <c r="A23" s="16" t="n"/>
      <c r="B23" s="17" t="n"/>
      <c r="C23" s="17" t="n"/>
      <c r="D23" s="17" t="n"/>
      <c r="E23" s="17" t="n"/>
      <c r="F23" s="18" t="n"/>
      <c r="G23" s="17" t="n"/>
      <c r="H23" s="17" t="n"/>
      <c r="I23" s="16" t="n"/>
      <c r="J23" s="19" t="n"/>
      <c r="K23" s="17">
        <f>IF(OR(B23="",G23="Fechado",G23="Perdido"),"",IF(I23="","Sem data!",IF(I23&lt;TODAY(),"Atrasado",IF(I23=TODAY(),"Retomar HOJE",""))))</f>
        <v/>
      </c>
    </row>
    <row r="24">
      <c r="A24" s="20" t="n"/>
      <c r="B24" s="21" t="n"/>
      <c r="C24" s="21" t="n"/>
      <c r="D24" s="21" t="n"/>
      <c r="E24" s="21" t="n"/>
      <c r="F24" s="22" t="n"/>
      <c r="G24" s="21" t="n"/>
      <c r="H24" s="21" t="n"/>
      <c r="I24" s="20" t="n"/>
      <c r="J24" s="23" t="n"/>
      <c r="K24" s="21">
        <f>IF(OR(B24="",G24="Fechado",G24="Perdido"),"",IF(I24="","Sem data!",IF(I24&lt;TODAY(),"Atrasado",IF(I24=TODAY(),"Retomar HOJE",""))))</f>
        <v/>
      </c>
    </row>
    <row r="25">
      <c r="A25" s="16" t="n"/>
      <c r="B25" s="17" t="n"/>
      <c r="C25" s="17" t="n"/>
      <c r="D25" s="17" t="n"/>
      <c r="E25" s="17" t="n"/>
      <c r="F25" s="18" t="n"/>
      <c r="G25" s="17" t="n"/>
      <c r="H25" s="17" t="n"/>
      <c r="I25" s="16" t="n"/>
      <c r="J25" s="19" t="n"/>
      <c r="K25" s="17">
        <f>IF(OR(B25="",G25="Fechado",G25="Perdido"),"",IF(I25="","Sem data!",IF(I25&lt;TODAY(),"Atrasado",IF(I25=TODAY(),"Retomar HOJE",""))))</f>
        <v/>
      </c>
    </row>
    <row r="26">
      <c r="A26" s="20" t="n"/>
      <c r="B26" s="21" t="n"/>
      <c r="C26" s="21" t="n"/>
      <c r="D26" s="21" t="n"/>
      <c r="E26" s="21" t="n"/>
      <c r="F26" s="22" t="n"/>
      <c r="G26" s="21" t="n"/>
      <c r="H26" s="21" t="n"/>
      <c r="I26" s="20" t="n"/>
      <c r="J26" s="23" t="n"/>
      <c r="K26" s="21">
        <f>IF(OR(B26="",G26="Fechado",G26="Perdido"),"",IF(I26="","Sem data!",IF(I26&lt;TODAY(),"Atrasado",IF(I26=TODAY(),"Retomar HOJE",""))))</f>
        <v/>
      </c>
    </row>
    <row r="27">
      <c r="A27" s="16" t="n"/>
      <c r="B27" s="17" t="n"/>
      <c r="C27" s="17" t="n"/>
      <c r="D27" s="17" t="n"/>
      <c r="E27" s="17" t="n"/>
      <c r="F27" s="18" t="n"/>
      <c r="G27" s="17" t="n"/>
      <c r="H27" s="17" t="n"/>
      <c r="I27" s="16" t="n"/>
      <c r="J27" s="19" t="n"/>
      <c r="K27" s="17">
        <f>IF(OR(B27="",G27="Fechado",G27="Perdido"),"",IF(I27="","Sem data!",IF(I27&lt;TODAY(),"Atrasado",IF(I27=TODAY(),"Retomar HOJE",""))))</f>
        <v/>
      </c>
    </row>
    <row r="28">
      <c r="A28" s="20" t="n"/>
      <c r="B28" s="21" t="n"/>
      <c r="C28" s="21" t="n"/>
      <c r="D28" s="21" t="n"/>
      <c r="E28" s="21" t="n"/>
      <c r="F28" s="22" t="n"/>
      <c r="G28" s="21" t="n"/>
      <c r="H28" s="21" t="n"/>
      <c r="I28" s="20" t="n"/>
      <c r="J28" s="23" t="n"/>
      <c r="K28" s="21">
        <f>IF(OR(B28="",G28="Fechado",G28="Perdido"),"",IF(I28="","Sem data!",IF(I28&lt;TODAY(),"Atrasado",IF(I28=TODAY(),"Retomar HOJE",""))))</f>
        <v/>
      </c>
    </row>
    <row r="29">
      <c r="A29" s="16" t="n"/>
      <c r="B29" s="17" t="n"/>
      <c r="C29" s="17" t="n"/>
      <c r="D29" s="17" t="n"/>
      <c r="E29" s="17" t="n"/>
      <c r="F29" s="18" t="n"/>
      <c r="G29" s="17" t="n"/>
      <c r="H29" s="17" t="n"/>
      <c r="I29" s="16" t="n"/>
      <c r="J29" s="19" t="n"/>
      <c r="K29" s="17">
        <f>IF(OR(B29="",G29="Fechado",G29="Perdido"),"",IF(I29="","Sem data!",IF(I29&lt;TODAY(),"Atrasado",IF(I29=TODAY(),"Retomar HOJE",""))))</f>
        <v/>
      </c>
    </row>
    <row r="30">
      <c r="A30" s="20" t="n"/>
      <c r="B30" s="21" t="n"/>
      <c r="C30" s="21" t="n"/>
      <c r="D30" s="21" t="n"/>
      <c r="E30" s="21" t="n"/>
      <c r="F30" s="22" t="n"/>
      <c r="G30" s="21" t="n"/>
      <c r="H30" s="21" t="n"/>
      <c r="I30" s="20" t="n"/>
      <c r="J30" s="23" t="n"/>
      <c r="K30" s="21">
        <f>IF(OR(B30="",G30="Fechado",G30="Perdido"),"",IF(I30="","Sem data!",IF(I30&lt;TODAY(),"Atrasado",IF(I30=TODAY(),"Retomar HOJE",""))))</f>
        <v/>
      </c>
    </row>
    <row r="31">
      <c r="A31" s="16" t="n"/>
      <c r="B31" s="17" t="n"/>
      <c r="C31" s="17" t="n"/>
      <c r="D31" s="17" t="n"/>
      <c r="E31" s="17" t="n"/>
      <c r="F31" s="18" t="n"/>
      <c r="G31" s="17" t="n"/>
      <c r="H31" s="17" t="n"/>
      <c r="I31" s="16" t="n"/>
      <c r="J31" s="19" t="n"/>
      <c r="K31" s="17">
        <f>IF(OR(B31="",G31="Fechado",G31="Perdido"),"",IF(I31="","Sem data!",IF(I31&lt;TODAY(),"Atrasado",IF(I31=TODAY(),"Retomar HOJE",""))))</f>
        <v/>
      </c>
    </row>
    <row r="32">
      <c r="A32" s="20" t="n"/>
      <c r="B32" s="21" t="n"/>
      <c r="C32" s="21" t="n"/>
      <c r="D32" s="21" t="n"/>
      <c r="E32" s="21" t="n"/>
      <c r="F32" s="22" t="n"/>
      <c r="G32" s="21" t="n"/>
      <c r="H32" s="21" t="n"/>
      <c r="I32" s="20" t="n"/>
      <c r="J32" s="23" t="n"/>
      <c r="K32" s="21">
        <f>IF(OR(B32="",G32="Fechado",G32="Perdido"),"",IF(I32="","Sem data!",IF(I32&lt;TODAY(),"Atrasado",IF(I32=TODAY(),"Retomar HOJE",""))))</f>
        <v/>
      </c>
    </row>
    <row r="33">
      <c r="A33" s="16" t="n"/>
      <c r="B33" s="17" t="n"/>
      <c r="C33" s="17" t="n"/>
      <c r="D33" s="17" t="n"/>
      <c r="E33" s="17" t="n"/>
      <c r="F33" s="18" t="n"/>
      <c r="G33" s="17" t="n"/>
      <c r="H33" s="17" t="n"/>
      <c r="I33" s="16" t="n"/>
      <c r="J33" s="19" t="n"/>
      <c r="K33" s="17">
        <f>IF(OR(B33="",G33="Fechado",G33="Perdido"),"",IF(I33="","Sem data!",IF(I33&lt;TODAY(),"Atrasado",IF(I33=TODAY(),"Retomar HOJE",""))))</f>
        <v/>
      </c>
    </row>
    <row r="34">
      <c r="A34" s="20" t="n"/>
      <c r="B34" s="21" t="n"/>
      <c r="C34" s="21" t="n"/>
      <c r="D34" s="21" t="n"/>
      <c r="E34" s="21" t="n"/>
      <c r="F34" s="22" t="n"/>
      <c r="G34" s="21" t="n"/>
      <c r="H34" s="21" t="n"/>
      <c r="I34" s="20" t="n"/>
      <c r="J34" s="23" t="n"/>
      <c r="K34" s="21">
        <f>IF(OR(B34="",G34="Fechado",G34="Perdido"),"",IF(I34="","Sem data!",IF(I34&lt;TODAY(),"Atrasado",IF(I34=TODAY(),"Retomar HOJE",""))))</f>
        <v/>
      </c>
    </row>
    <row r="35">
      <c r="A35" s="16" t="n"/>
      <c r="B35" s="17" t="n"/>
      <c r="C35" s="17" t="n"/>
      <c r="D35" s="17" t="n"/>
      <c r="E35" s="17" t="n"/>
      <c r="F35" s="18" t="n"/>
      <c r="G35" s="17" t="n"/>
      <c r="H35" s="17" t="n"/>
      <c r="I35" s="16" t="n"/>
      <c r="J35" s="19" t="n"/>
      <c r="K35" s="17">
        <f>IF(OR(B35="",G35="Fechado",G35="Perdido"),"",IF(I35="","Sem data!",IF(I35&lt;TODAY(),"Atrasado",IF(I35=TODAY(),"Retomar HOJE",""))))</f>
        <v/>
      </c>
    </row>
    <row r="36">
      <c r="A36" s="20" t="n"/>
      <c r="B36" s="21" t="n"/>
      <c r="C36" s="21" t="n"/>
      <c r="D36" s="21" t="n"/>
      <c r="E36" s="21" t="n"/>
      <c r="F36" s="22" t="n"/>
      <c r="G36" s="21" t="n"/>
      <c r="H36" s="21" t="n"/>
      <c r="I36" s="20" t="n"/>
      <c r="J36" s="23" t="n"/>
      <c r="K36" s="21">
        <f>IF(OR(B36="",G36="Fechado",G36="Perdido"),"",IF(I36="","Sem data!",IF(I36&lt;TODAY(),"Atrasado",IF(I36=TODAY(),"Retomar HOJE",""))))</f>
        <v/>
      </c>
    </row>
    <row r="37">
      <c r="A37" s="16" t="n"/>
      <c r="B37" s="17" t="n"/>
      <c r="C37" s="17" t="n"/>
      <c r="D37" s="17" t="n"/>
      <c r="E37" s="17" t="n"/>
      <c r="F37" s="18" t="n"/>
      <c r="G37" s="17" t="n"/>
      <c r="H37" s="17" t="n"/>
      <c r="I37" s="16" t="n"/>
      <c r="J37" s="19" t="n"/>
      <c r="K37" s="17">
        <f>IF(OR(B37="",G37="Fechado",G37="Perdido"),"",IF(I37="","Sem data!",IF(I37&lt;TODAY(),"Atrasado",IF(I37=TODAY(),"Retomar HOJE",""))))</f>
        <v/>
      </c>
    </row>
    <row r="38">
      <c r="A38" s="20" t="n"/>
      <c r="B38" s="21" t="n"/>
      <c r="C38" s="21" t="n"/>
      <c r="D38" s="21" t="n"/>
      <c r="E38" s="21" t="n"/>
      <c r="F38" s="22" t="n"/>
      <c r="G38" s="21" t="n"/>
      <c r="H38" s="21" t="n"/>
      <c r="I38" s="20" t="n"/>
      <c r="J38" s="23" t="n"/>
      <c r="K38" s="21">
        <f>IF(OR(B38="",G38="Fechado",G38="Perdido"),"",IF(I38="","Sem data!",IF(I38&lt;TODAY(),"Atrasado",IF(I38=TODAY(),"Retomar HOJE",""))))</f>
        <v/>
      </c>
    </row>
    <row r="39">
      <c r="A39" s="16" t="n"/>
      <c r="B39" s="17" t="n"/>
      <c r="C39" s="17" t="n"/>
      <c r="D39" s="17" t="n"/>
      <c r="E39" s="17" t="n"/>
      <c r="F39" s="18" t="n"/>
      <c r="G39" s="17" t="n"/>
      <c r="H39" s="17" t="n"/>
      <c r="I39" s="16" t="n"/>
      <c r="J39" s="19" t="n"/>
      <c r="K39" s="17">
        <f>IF(OR(B39="",G39="Fechado",G39="Perdido"),"",IF(I39="","Sem data!",IF(I39&lt;TODAY(),"Atrasado",IF(I39=TODAY(),"Retomar HOJE",""))))</f>
        <v/>
      </c>
    </row>
    <row r="40">
      <c r="A40" s="20" t="n"/>
      <c r="B40" s="21" t="n"/>
      <c r="C40" s="21" t="n"/>
      <c r="D40" s="21" t="n"/>
      <c r="E40" s="21" t="n"/>
      <c r="F40" s="22" t="n"/>
      <c r="G40" s="21" t="n"/>
      <c r="H40" s="21" t="n"/>
      <c r="I40" s="20" t="n"/>
      <c r="J40" s="23" t="n"/>
      <c r="K40" s="21">
        <f>IF(OR(B40="",G40="Fechado",G40="Perdido"),"",IF(I40="","Sem data!",IF(I40&lt;TODAY(),"Atrasado",IF(I40=TODAY(),"Retomar HOJE",""))))</f>
        <v/>
      </c>
    </row>
    <row r="41">
      <c r="A41" s="16" t="n"/>
      <c r="B41" s="17" t="n"/>
      <c r="C41" s="17" t="n"/>
      <c r="D41" s="17" t="n"/>
      <c r="E41" s="17" t="n"/>
      <c r="F41" s="18" t="n"/>
      <c r="G41" s="17" t="n"/>
      <c r="H41" s="17" t="n"/>
      <c r="I41" s="16" t="n"/>
      <c r="J41" s="19" t="n"/>
      <c r="K41" s="17">
        <f>IF(OR(B41="",G41="Fechado",G41="Perdido"),"",IF(I41="","Sem data!",IF(I41&lt;TODAY(),"Atrasado",IF(I41=TODAY(),"Retomar HOJE",""))))</f>
        <v/>
      </c>
    </row>
    <row r="42">
      <c r="A42" s="20" t="n"/>
      <c r="B42" s="21" t="n"/>
      <c r="C42" s="21" t="n"/>
      <c r="D42" s="21" t="n"/>
      <c r="E42" s="21" t="n"/>
      <c r="F42" s="22" t="n"/>
      <c r="G42" s="21" t="n"/>
      <c r="H42" s="21" t="n"/>
      <c r="I42" s="20" t="n"/>
      <c r="J42" s="23" t="n"/>
      <c r="K42" s="21">
        <f>IF(OR(B42="",G42="Fechado",G42="Perdido"),"",IF(I42="","Sem data!",IF(I42&lt;TODAY(),"Atrasado",IF(I42=TODAY(),"Retomar HOJE",""))))</f>
        <v/>
      </c>
    </row>
    <row r="43">
      <c r="A43" s="16" t="n"/>
      <c r="B43" s="17" t="n"/>
      <c r="C43" s="17" t="n"/>
      <c r="D43" s="17" t="n"/>
      <c r="E43" s="17" t="n"/>
      <c r="F43" s="18" t="n"/>
      <c r="G43" s="17" t="n"/>
      <c r="H43" s="17" t="n"/>
      <c r="I43" s="16" t="n"/>
      <c r="J43" s="19" t="n"/>
      <c r="K43" s="17">
        <f>IF(OR(B43="",G43="Fechado",G43="Perdido"),"",IF(I43="","Sem data!",IF(I43&lt;TODAY(),"Atrasado",IF(I43=TODAY(),"Retomar HOJE",""))))</f>
        <v/>
      </c>
    </row>
    <row r="44">
      <c r="A44" s="20" t="n"/>
      <c r="B44" s="21" t="n"/>
      <c r="C44" s="21" t="n"/>
      <c r="D44" s="21" t="n"/>
      <c r="E44" s="21" t="n"/>
      <c r="F44" s="22" t="n"/>
      <c r="G44" s="21" t="n"/>
      <c r="H44" s="21" t="n"/>
      <c r="I44" s="20" t="n"/>
      <c r="J44" s="23" t="n"/>
      <c r="K44" s="21">
        <f>IF(OR(B44="",G44="Fechado",G44="Perdido"),"",IF(I44="","Sem data!",IF(I44&lt;TODAY(),"Atrasado",IF(I44=TODAY(),"Retomar HOJE",""))))</f>
        <v/>
      </c>
    </row>
    <row r="45">
      <c r="A45" s="16" t="n"/>
      <c r="B45" s="17" t="n"/>
      <c r="C45" s="17" t="n"/>
      <c r="D45" s="17" t="n"/>
      <c r="E45" s="17" t="n"/>
      <c r="F45" s="18" t="n"/>
      <c r="G45" s="17" t="n"/>
      <c r="H45" s="17" t="n"/>
      <c r="I45" s="16" t="n"/>
      <c r="J45" s="19" t="n"/>
      <c r="K45" s="17">
        <f>IF(OR(B45="",G45="Fechado",G45="Perdido"),"",IF(I45="","Sem data!",IF(I45&lt;TODAY(),"Atrasado",IF(I45=TODAY(),"Retomar HOJE",""))))</f>
        <v/>
      </c>
    </row>
    <row r="46">
      <c r="A46" s="20" t="n"/>
      <c r="B46" s="21" t="n"/>
      <c r="C46" s="21" t="n"/>
      <c r="D46" s="21" t="n"/>
      <c r="E46" s="21" t="n"/>
      <c r="F46" s="22" t="n"/>
      <c r="G46" s="21" t="n"/>
      <c r="H46" s="21" t="n"/>
      <c r="I46" s="20" t="n"/>
      <c r="J46" s="23" t="n"/>
      <c r="K46" s="21">
        <f>IF(OR(B46="",G46="Fechado",G46="Perdido"),"",IF(I46="","Sem data!",IF(I46&lt;TODAY(),"Atrasado",IF(I46=TODAY(),"Retomar HOJE",""))))</f>
        <v/>
      </c>
    </row>
    <row r="47">
      <c r="A47" s="16" t="n"/>
      <c r="B47" s="17" t="n"/>
      <c r="C47" s="17" t="n"/>
      <c r="D47" s="17" t="n"/>
      <c r="E47" s="17" t="n"/>
      <c r="F47" s="18" t="n"/>
      <c r="G47" s="17" t="n"/>
      <c r="H47" s="17" t="n"/>
      <c r="I47" s="16" t="n"/>
      <c r="J47" s="19" t="n"/>
      <c r="K47" s="17">
        <f>IF(OR(B47="",G47="Fechado",G47="Perdido"),"",IF(I47="","Sem data!",IF(I47&lt;TODAY(),"Atrasado",IF(I47=TODAY(),"Retomar HOJE",""))))</f>
        <v/>
      </c>
    </row>
    <row r="48">
      <c r="A48" s="20" t="n"/>
      <c r="B48" s="21" t="n"/>
      <c r="C48" s="21" t="n"/>
      <c r="D48" s="21" t="n"/>
      <c r="E48" s="21" t="n"/>
      <c r="F48" s="22" t="n"/>
      <c r="G48" s="21" t="n"/>
      <c r="H48" s="21" t="n"/>
      <c r="I48" s="20" t="n"/>
      <c r="J48" s="23" t="n"/>
      <c r="K48" s="21">
        <f>IF(OR(B48="",G48="Fechado",G48="Perdido"),"",IF(I48="","Sem data!",IF(I48&lt;TODAY(),"Atrasado",IF(I48=TODAY(),"Retomar HOJE",""))))</f>
        <v/>
      </c>
    </row>
    <row r="49">
      <c r="A49" s="16" t="n"/>
      <c r="B49" s="17" t="n"/>
      <c r="C49" s="17" t="n"/>
      <c r="D49" s="17" t="n"/>
      <c r="E49" s="17" t="n"/>
      <c r="F49" s="18" t="n"/>
      <c r="G49" s="17" t="n"/>
      <c r="H49" s="17" t="n"/>
      <c r="I49" s="16" t="n"/>
      <c r="J49" s="19" t="n"/>
      <c r="K49" s="17">
        <f>IF(OR(B49="",G49="Fechado",G49="Perdido"),"",IF(I49="","Sem data!",IF(I49&lt;TODAY(),"Atrasado",IF(I49=TODAY(),"Retomar HOJE",""))))</f>
        <v/>
      </c>
    </row>
    <row r="50">
      <c r="A50" s="20" t="n"/>
      <c r="B50" s="21" t="n"/>
      <c r="C50" s="21" t="n"/>
      <c r="D50" s="21" t="n"/>
      <c r="E50" s="21" t="n"/>
      <c r="F50" s="22" t="n"/>
      <c r="G50" s="21" t="n"/>
      <c r="H50" s="21" t="n"/>
      <c r="I50" s="20" t="n"/>
      <c r="J50" s="23" t="n"/>
      <c r="K50" s="21">
        <f>IF(OR(B50="",G50="Fechado",G50="Perdido"),"",IF(I50="","Sem data!",IF(I50&lt;TODAY(),"Atrasado",IF(I50=TODAY(),"Retomar HOJE",""))))</f>
        <v/>
      </c>
    </row>
    <row r="51">
      <c r="A51" s="16" t="n"/>
      <c r="B51" s="17" t="n"/>
      <c r="C51" s="17" t="n"/>
      <c r="D51" s="17" t="n"/>
      <c r="E51" s="17" t="n"/>
      <c r="F51" s="18" t="n"/>
      <c r="G51" s="17" t="n"/>
      <c r="H51" s="17" t="n"/>
      <c r="I51" s="16" t="n"/>
      <c r="J51" s="19" t="n"/>
      <c r="K51" s="17">
        <f>IF(OR(B51="",G51="Fechado",G51="Perdido"),"",IF(I51="","Sem data!",IF(I51&lt;TODAY(),"Atrasado",IF(I51=TODAY(),"Retomar HOJE",""))))</f>
        <v/>
      </c>
    </row>
    <row r="52">
      <c r="A52" s="20" t="n"/>
      <c r="B52" s="21" t="n"/>
      <c r="C52" s="21" t="n"/>
      <c r="D52" s="21" t="n"/>
      <c r="E52" s="21" t="n"/>
      <c r="F52" s="22" t="n"/>
      <c r="G52" s="21" t="n"/>
      <c r="H52" s="21" t="n"/>
      <c r="I52" s="20" t="n"/>
      <c r="J52" s="23" t="n"/>
      <c r="K52" s="21">
        <f>IF(OR(B52="",G52="Fechado",G52="Perdido"),"",IF(I52="","Sem data!",IF(I52&lt;TODAY(),"Atrasado",IF(I52=TODAY(),"Retomar HOJE",""))))</f>
        <v/>
      </c>
    </row>
    <row r="53">
      <c r="A53" s="16" t="n"/>
      <c r="B53" s="17" t="n"/>
      <c r="C53" s="17" t="n"/>
      <c r="D53" s="17" t="n"/>
      <c r="E53" s="17" t="n"/>
      <c r="F53" s="18" t="n"/>
      <c r="G53" s="17" t="n"/>
      <c r="H53" s="17" t="n"/>
      <c r="I53" s="16" t="n"/>
      <c r="J53" s="19" t="n"/>
      <c r="K53" s="17">
        <f>IF(OR(B53="",G53="Fechado",G53="Perdido"),"",IF(I53="","Sem data!",IF(I53&lt;TODAY(),"Atrasado",IF(I53=TODAY(),"Retomar HOJE",""))))</f>
        <v/>
      </c>
    </row>
    <row r="54">
      <c r="A54" s="20" t="n"/>
      <c r="B54" s="21" t="n"/>
      <c r="C54" s="21" t="n"/>
      <c r="D54" s="21" t="n"/>
      <c r="E54" s="21" t="n"/>
      <c r="F54" s="22" t="n"/>
      <c r="G54" s="21" t="n"/>
      <c r="H54" s="21" t="n"/>
      <c r="I54" s="20" t="n"/>
      <c r="J54" s="23" t="n"/>
      <c r="K54" s="21">
        <f>IF(OR(B54="",G54="Fechado",G54="Perdido"),"",IF(I54="","Sem data!",IF(I54&lt;TODAY(),"Atrasado",IF(I54=TODAY(),"Retomar HOJE",""))))</f>
        <v/>
      </c>
    </row>
    <row r="55">
      <c r="A55" s="16" t="n"/>
      <c r="B55" s="17" t="n"/>
      <c r="C55" s="17" t="n"/>
      <c r="D55" s="17" t="n"/>
      <c r="E55" s="17" t="n"/>
      <c r="F55" s="18" t="n"/>
      <c r="G55" s="17" t="n"/>
      <c r="H55" s="17" t="n"/>
      <c r="I55" s="16" t="n"/>
      <c r="J55" s="19" t="n"/>
      <c r="K55" s="17">
        <f>IF(OR(B55="",G55="Fechado",G55="Perdido"),"",IF(I55="","Sem data!",IF(I55&lt;TODAY(),"Atrasado",IF(I55=TODAY(),"Retomar HOJE",""))))</f>
        <v/>
      </c>
    </row>
    <row r="56">
      <c r="A56" s="20" t="n"/>
      <c r="B56" s="21" t="n"/>
      <c r="C56" s="21" t="n"/>
      <c r="D56" s="21" t="n"/>
      <c r="E56" s="21" t="n"/>
      <c r="F56" s="22" t="n"/>
      <c r="G56" s="21" t="n"/>
      <c r="H56" s="21" t="n"/>
      <c r="I56" s="20" t="n"/>
      <c r="J56" s="23" t="n"/>
      <c r="K56" s="21">
        <f>IF(OR(B56="",G56="Fechado",G56="Perdido"),"",IF(I56="","Sem data!",IF(I56&lt;TODAY(),"Atrasado",IF(I56=TODAY(),"Retomar HOJE",""))))</f>
        <v/>
      </c>
    </row>
    <row r="57">
      <c r="A57" s="16" t="n"/>
      <c r="B57" s="17" t="n"/>
      <c r="C57" s="17" t="n"/>
      <c r="D57" s="17" t="n"/>
      <c r="E57" s="17" t="n"/>
      <c r="F57" s="18" t="n"/>
      <c r="G57" s="17" t="n"/>
      <c r="H57" s="17" t="n"/>
      <c r="I57" s="16" t="n"/>
      <c r="J57" s="19" t="n"/>
      <c r="K57" s="17">
        <f>IF(OR(B57="",G57="Fechado",G57="Perdido"),"",IF(I57="","Sem data!",IF(I57&lt;TODAY(),"Atrasado",IF(I57=TODAY(),"Retomar HOJE",""))))</f>
        <v/>
      </c>
    </row>
    <row r="58">
      <c r="A58" s="20" t="n"/>
      <c r="B58" s="21" t="n"/>
      <c r="C58" s="21" t="n"/>
      <c r="D58" s="21" t="n"/>
      <c r="E58" s="21" t="n"/>
      <c r="F58" s="22" t="n"/>
      <c r="G58" s="21" t="n"/>
      <c r="H58" s="21" t="n"/>
      <c r="I58" s="20" t="n"/>
      <c r="J58" s="23" t="n"/>
      <c r="K58" s="21">
        <f>IF(OR(B58="",G58="Fechado",G58="Perdido"),"",IF(I58="","Sem data!",IF(I58&lt;TODAY(),"Atrasado",IF(I58=TODAY(),"Retomar HOJE",""))))</f>
        <v/>
      </c>
    </row>
    <row r="59">
      <c r="A59" s="16" t="n"/>
      <c r="B59" s="17" t="n"/>
      <c r="C59" s="17" t="n"/>
      <c r="D59" s="17" t="n"/>
      <c r="E59" s="17" t="n"/>
      <c r="F59" s="18" t="n"/>
      <c r="G59" s="17" t="n"/>
      <c r="H59" s="17" t="n"/>
      <c r="I59" s="16" t="n"/>
      <c r="J59" s="19" t="n"/>
      <c r="K59" s="17">
        <f>IF(OR(B59="",G59="Fechado",G59="Perdido"),"",IF(I59="","Sem data!",IF(I59&lt;TODAY(),"Atrasado",IF(I59=TODAY(),"Retomar HOJE",""))))</f>
        <v/>
      </c>
    </row>
    <row r="60">
      <c r="A60" s="20" t="n"/>
      <c r="B60" s="21" t="n"/>
      <c r="C60" s="21" t="n"/>
      <c r="D60" s="21" t="n"/>
      <c r="E60" s="21" t="n"/>
      <c r="F60" s="22" t="n"/>
      <c r="G60" s="21" t="n"/>
      <c r="H60" s="21" t="n"/>
      <c r="I60" s="20" t="n"/>
      <c r="J60" s="23" t="n"/>
      <c r="K60" s="21">
        <f>IF(OR(B60="",G60="Fechado",G60="Perdido"),"",IF(I60="","Sem data!",IF(I60&lt;TODAY(),"Atrasado",IF(I60=TODAY(),"Retomar HOJE",""))))</f>
        <v/>
      </c>
    </row>
    <row r="61">
      <c r="A61" s="16" t="n"/>
      <c r="B61" s="17" t="n"/>
      <c r="C61" s="17" t="n"/>
      <c r="D61" s="17" t="n"/>
      <c r="E61" s="17" t="n"/>
      <c r="F61" s="18" t="n"/>
      <c r="G61" s="17" t="n"/>
      <c r="H61" s="17" t="n"/>
      <c r="I61" s="16" t="n"/>
      <c r="J61" s="19" t="n"/>
      <c r="K61" s="17">
        <f>IF(OR(B61="",G61="Fechado",G61="Perdido"),"",IF(I61="","Sem data!",IF(I61&lt;TODAY(),"Atrasado",IF(I61=TODAY(),"Retomar HOJE",""))))</f>
        <v/>
      </c>
    </row>
    <row r="62">
      <c r="A62" s="20" t="n"/>
      <c r="B62" s="21" t="n"/>
      <c r="C62" s="21" t="n"/>
      <c r="D62" s="21" t="n"/>
      <c r="E62" s="21" t="n"/>
      <c r="F62" s="22" t="n"/>
      <c r="G62" s="21" t="n"/>
      <c r="H62" s="21" t="n"/>
      <c r="I62" s="20" t="n"/>
      <c r="J62" s="23" t="n"/>
      <c r="K62" s="21">
        <f>IF(OR(B62="",G62="Fechado",G62="Perdido"),"",IF(I62="","Sem data!",IF(I62&lt;TODAY(),"Atrasado",IF(I62=TODAY(),"Retomar HOJE",""))))</f>
        <v/>
      </c>
    </row>
    <row r="63">
      <c r="A63" s="16" t="n"/>
      <c r="B63" s="17" t="n"/>
      <c r="C63" s="17" t="n"/>
      <c r="D63" s="17" t="n"/>
      <c r="E63" s="17" t="n"/>
      <c r="F63" s="18" t="n"/>
      <c r="G63" s="17" t="n"/>
      <c r="H63" s="17" t="n"/>
      <c r="I63" s="16" t="n"/>
      <c r="J63" s="19" t="n"/>
      <c r="K63" s="17">
        <f>IF(OR(B63="",G63="Fechado",G63="Perdido"),"",IF(I63="","Sem data!",IF(I63&lt;TODAY(),"Atrasado",IF(I63=TODAY(),"Retomar HOJE",""))))</f>
        <v/>
      </c>
    </row>
    <row r="64">
      <c r="A64" s="20" t="n"/>
      <c r="B64" s="21" t="n"/>
      <c r="C64" s="21" t="n"/>
      <c r="D64" s="21" t="n"/>
      <c r="E64" s="21" t="n"/>
      <c r="F64" s="22" t="n"/>
      <c r="G64" s="21" t="n"/>
      <c r="H64" s="21" t="n"/>
      <c r="I64" s="20" t="n"/>
      <c r="J64" s="23" t="n"/>
      <c r="K64" s="21">
        <f>IF(OR(B64="",G64="Fechado",G64="Perdido"),"",IF(I64="","Sem data!",IF(I64&lt;TODAY(),"Atrasado",IF(I64=TODAY(),"Retomar HOJE",""))))</f>
        <v/>
      </c>
    </row>
    <row r="65">
      <c r="A65" s="16" t="n"/>
      <c r="B65" s="17" t="n"/>
      <c r="C65" s="17" t="n"/>
      <c r="D65" s="17" t="n"/>
      <c r="E65" s="17" t="n"/>
      <c r="F65" s="18" t="n"/>
      <c r="G65" s="17" t="n"/>
      <c r="H65" s="17" t="n"/>
      <c r="I65" s="16" t="n"/>
      <c r="J65" s="19" t="n"/>
      <c r="K65" s="17">
        <f>IF(OR(B65="",G65="Fechado",G65="Perdido"),"",IF(I65="","Sem data!",IF(I65&lt;TODAY(),"Atrasado",IF(I65=TODAY(),"Retomar HOJE",""))))</f>
        <v/>
      </c>
    </row>
    <row r="66">
      <c r="A66" s="20" t="n"/>
      <c r="B66" s="21" t="n"/>
      <c r="C66" s="21" t="n"/>
      <c r="D66" s="21" t="n"/>
      <c r="E66" s="21" t="n"/>
      <c r="F66" s="22" t="n"/>
      <c r="G66" s="21" t="n"/>
      <c r="H66" s="21" t="n"/>
      <c r="I66" s="20" t="n"/>
      <c r="J66" s="23" t="n"/>
      <c r="K66" s="21">
        <f>IF(OR(B66="",G66="Fechado",G66="Perdido"),"",IF(I66="","Sem data!",IF(I66&lt;TODAY(),"Atrasado",IF(I66=TODAY(),"Retomar HOJE",""))))</f>
        <v/>
      </c>
    </row>
    <row r="67">
      <c r="A67" s="16" t="n"/>
      <c r="B67" s="17" t="n"/>
      <c r="C67" s="17" t="n"/>
      <c r="D67" s="17" t="n"/>
      <c r="E67" s="17" t="n"/>
      <c r="F67" s="18" t="n"/>
      <c r="G67" s="17" t="n"/>
      <c r="H67" s="17" t="n"/>
      <c r="I67" s="16" t="n"/>
      <c r="J67" s="19" t="n"/>
      <c r="K67" s="17">
        <f>IF(OR(B67="",G67="Fechado",G67="Perdido"),"",IF(I67="","Sem data!",IF(I67&lt;TODAY(),"Atrasado",IF(I67=TODAY(),"Retomar HOJE",""))))</f>
        <v/>
      </c>
    </row>
    <row r="68">
      <c r="A68" s="20" t="n"/>
      <c r="B68" s="21" t="n"/>
      <c r="C68" s="21" t="n"/>
      <c r="D68" s="21" t="n"/>
      <c r="E68" s="21" t="n"/>
      <c r="F68" s="22" t="n"/>
      <c r="G68" s="21" t="n"/>
      <c r="H68" s="21" t="n"/>
      <c r="I68" s="20" t="n"/>
      <c r="J68" s="23" t="n"/>
      <c r="K68" s="21">
        <f>IF(OR(B68="",G68="Fechado",G68="Perdido"),"",IF(I68="","Sem data!",IF(I68&lt;TODAY(),"Atrasado",IF(I68=TODAY(),"Retomar HOJE",""))))</f>
        <v/>
      </c>
    </row>
    <row r="69">
      <c r="A69" s="16" t="n"/>
      <c r="B69" s="17" t="n"/>
      <c r="C69" s="17" t="n"/>
      <c r="D69" s="17" t="n"/>
      <c r="E69" s="17" t="n"/>
      <c r="F69" s="18" t="n"/>
      <c r="G69" s="17" t="n"/>
      <c r="H69" s="17" t="n"/>
      <c r="I69" s="16" t="n"/>
      <c r="J69" s="19" t="n"/>
      <c r="K69" s="17">
        <f>IF(OR(B69="",G69="Fechado",G69="Perdido"),"",IF(I69="","Sem data!",IF(I69&lt;TODAY(),"Atrasado",IF(I69=TODAY(),"Retomar HOJE",""))))</f>
        <v/>
      </c>
    </row>
    <row r="70">
      <c r="A70" s="20" t="n"/>
      <c r="B70" s="21" t="n"/>
      <c r="C70" s="21" t="n"/>
      <c r="D70" s="21" t="n"/>
      <c r="E70" s="21" t="n"/>
      <c r="F70" s="22" t="n"/>
      <c r="G70" s="21" t="n"/>
      <c r="H70" s="21" t="n"/>
      <c r="I70" s="20" t="n"/>
      <c r="J70" s="23" t="n"/>
      <c r="K70" s="21">
        <f>IF(OR(B70="",G70="Fechado",G70="Perdido"),"",IF(I70="","Sem data!",IF(I70&lt;TODAY(),"Atrasado",IF(I70=TODAY(),"Retomar HOJE",""))))</f>
        <v/>
      </c>
    </row>
    <row r="71">
      <c r="A71" s="16" t="n"/>
      <c r="B71" s="17" t="n"/>
      <c r="C71" s="17" t="n"/>
      <c r="D71" s="17" t="n"/>
      <c r="E71" s="17" t="n"/>
      <c r="F71" s="18" t="n"/>
      <c r="G71" s="17" t="n"/>
      <c r="H71" s="17" t="n"/>
      <c r="I71" s="16" t="n"/>
      <c r="J71" s="19" t="n"/>
      <c r="K71" s="17">
        <f>IF(OR(B71="",G71="Fechado",G71="Perdido"),"",IF(I71="","Sem data!",IF(I71&lt;TODAY(),"Atrasado",IF(I71=TODAY(),"Retomar HOJE",""))))</f>
        <v/>
      </c>
    </row>
    <row r="72">
      <c r="A72" s="20" t="n"/>
      <c r="B72" s="21" t="n"/>
      <c r="C72" s="21" t="n"/>
      <c r="D72" s="21" t="n"/>
      <c r="E72" s="21" t="n"/>
      <c r="F72" s="22" t="n"/>
      <c r="G72" s="21" t="n"/>
      <c r="H72" s="21" t="n"/>
      <c r="I72" s="20" t="n"/>
      <c r="J72" s="23" t="n"/>
      <c r="K72" s="21">
        <f>IF(OR(B72="",G72="Fechado",G72="Perdido"),"",IF(I72="","Sem data!",IF(I72&lt;TODAY(),"Atrasado",IF(I72=TODAY(),"Retomar HOJE",""))))</f>
        <v/>
      </c>
    </row>
    <row r="73">
      <c r="A73" s="16" t="n"/>
      <c r="B73" s="17" t="n"/>
      <c r="C73" s="17" t="n"/>
      <c r="D73" s="17" t="n"/>
      <c r="E73" s="17" t="n"/>
      <c r="F73" s="18" t="n"/>
      <c r="G73" s="17" t="n"/>
      <c r="H73" s="17" t="n"/>
      <c r="I73" s="16" t="n"/>
      <c r="J73" s="19" t="n"/>
      <c r="K73" s="17">
        <f>IF(OR(B73="",G73="Fechado",G73="Perdido"),"",IF(I73="","Sem data!",IF(I73&lt;TODAY(),"Atrasado",IF(I73=TODAY(),"Retomar HOJE",""))))</f>
        <v/>
      </c>
    </row>
    <row r="74">
      <c r="A74" s="20" t="n"/>
      <c r="B74" s="21" t="n"/>
      <c r="C74" s="21" t="n"/>
      <c r="D74" s="21" t="n"/>
      <c r="E74" s="21" t="n"/>
      <c r="F74" s="22" t="n"/>
      <c r="G74" s="21" t="n"/>
      <c r="H74" s="21" t="n"/>
      <c r="I74" s="20" t="n"/>
      <c r="J74" s="23" t="n"/>
      <c r="K74" s="21">
        <f>IF(OR(B74="",G74="Fechado",G74="Perdido"),"",IF(I74="","Sem data!",IF(I74&lt;TODAY(),"Atrasado",IF(I74=TODAY(),"Retomar HOJE",""))))</f>
        <v/>
      </c>
    </row>
    <row r="75">
      <c r="A75" s="16" t="n"/>
      <c r="B75" s="17" t="n"/>
      <c r="C75" s="17" t="n"/>
      <c r="D75" s="17" t="n"/>
      <c r="E75" s="17" t="n"/>
      <c r="F75" s="18" t="n"/>
      <c r="G75" s="17" t="n"/>
      <c r="H75" s="17" t="n"/>
      <c r="I75" s="16" t="n"/>
      <c r="J75" s="19" t="n"/>
      <c r="K75" s="17">
        <f>IF(OR(B75="",G75="Fechado",G75="Perdido"),"",IF(I75="","Sem data!",IF(I75&lt;TODAY(),"Atrasado",IF(I75=TODAY(),"Retomar HOJE",""))))</f>
        <v/>
      </c>
    </row>
    <row r="76">
      <c r="A76" s="20" t="n"/>
      <c r="B76" s="21" t="n"/>
      <c r="C76" s="21" t="n"/>
      <c r="D76" s="21" t="n"/>
      <c r="E76" s="21" t="n"/>
      <c r="F76" s="22" t="n"/>
      <c r="G76" s="21" t="n"/>
      <c r="H76" s="21" t="n"/>
      <c r="I76" s="20" t="n"/>
      <c r="J76" s="23" t="n"/>
      <c r="K76" s="21">
        <f>IF(OR(B76="",G76="Fechado",G76="Perdido"),"",IF(I76="","Sem data!",IF(I76&lt;TODAY(),"Atrasado",IF(I76=TODAY(),"Retomar HOJE",""))))</f>
        <v/>
      </c>
    </row>
    <row r="77">
      <c r="A77" s="16" t="n"/>
      <c r="B77" s="17" t="n"/>
      <c r="C77" s="17" t="n"/>
      <c r="D77" s="17" t="n"/>
      <c r="E77" s="17" t="n"/>
      <c r="F77" s="18" t="n"/>
      <c r="G77" s="17" t="n"/>
      <c r="H77" s="17" t="n"/>
      <c r="I77" s="16" t="n"/>
      <c r="J77" s="19" t="n"/>
      <c r="K77" s="17">
        <f>IF(OR(B77="",G77="Fechado",G77="Perdido"),"",IF(I77="","Sem data!",IF(I77&lt;TODAY(),"Atrasado",IF(I77=TODAY(),"Retomar HOJE",""))))</f>
        <v/>
      </c>
    </row>
    <row r="78">
      <c r="A78" s="20" t="n"/>
      <c r="B78" s="21" t="n"/>
      <c r="C78" s="21" t="n"/>
      <c r="D78" s="21" t="n"/>
      <c r="E78" s="21" t="n"/>
      <c r="F78" s="22" t="n"/>
      <c r="G78" s="21" t="n"/>
      <c r="H78" s="21" t="n"/>
      <c r="I78" s="20" t="n"/>
      <c r="J78" s="23" t="n"/>
      <c r="K78" s="21">
        <f>IF(OR(B78="",G78="Fechado",G78="Perdido"),"",IF(I78="","Sem data!",IF(I78&lt;TODAY(),"Atrasado",IF(I78=TODAY(),"Retomar HOJE",""))))</f>
        <v/>
      </c>
    </row>
    <row r="79">
      <c r="A79" s="16" t="n"/>
      <c r="B79" s="17" t="n"/>
      <c r="C79" s="17" t="n"/>
      <c r="D79" s="17" t="n"/>
      <c r="E79" s="17" t="n"/>
      <c r="F79" s="18" t="n"/>
      <c r="G79" s="17" t="n"/>
      <c r="H79" s="17" t="n"/>
      <c r="I79" s="16" t="n"/>
      <c r="J79" s="19" t="n"/>
      <c r="K79" s="17">
        <f>IF(OR(B79="",G79="Fechado",G79="Perdido"),"",IF(I79="","Sem data!",IF(I79&lt;TODAY(),"Atrasado",IF(I79=TODAY(),"Retomar HOJE",""))))</f>
        <v/>
      </c>
    </row>
    <row r="80">
      <c r="A80" s="20" t="n"/>
      <c r="B80" s="21" t="n"/>
      <c r="C80" s="21" t="n"/>
      <c r="D80" s="21" t="n"/>
      <c r="E80" s="21" t="n"/>
      <c r="F80" s="22" t="n"/>
      <c r="G80" s="21" t="n"/>
      <c r="H80" s="21" t="n"/>
      <c r="I80" s="20" t="n"/>
      <c r="J80" s="23" t="n"/>
      <c r="K80" s="21">
        <f>IF(OR(B80="",G80="Fechado",G80="Perdido"),"",IF(I80="","Sem data!",IF(I80&lt;TODAY(),"Atrasado",IF(I80=TODAY(),"Retomar HOJE",""))))</f>
        <v/>
      </c>
    </row>
    <row r="81">
      <c r="A81" s="16" t="n"/>
      <c r="B81" s="17" t="n"/>
      <c r="C81" s="17" t="n"/>
      <c r="D81" s="17" t="n"/>
      <c r="E81" s="17" t="n"/>
      <c r="F81" s="18" t="n"/>
      <c r="G81" s="17" t="n"/>
      <c r="H81" s="17" t="n"/>
      <c r="I81" s="16" t="n"/>
      <c r="J81" s="19" t="n"/>
      <c r="K81" s="17">
        <f>IF(OR(B81="",G81="Fechado",G81="Perdido"),"",IF(I81="","Sem data!",IF(I81&lt;TODAY(),"Atrasado",IF(I81=TODAY(),"Retomar HOJE",""))))</f>
        <v/>
      </c>
    </row>
    <row r="82">
      <c r="A82" s="20" t="n"/>
      <c r="B82" s="21" t="n"/>
      <c r="C82" s="21" t="n"/>
      <c r="D82" s="21" t="n"/>
      <c r="E82" s="21" t="n"/>
      <c r="F82" s="22" t="n"/>
      <c r="G82" s="21" t="n"/>
      <c r="H82" s="21" t="n"/>
      <c r="I82" s="20" t="n"/>
      <c r="J82" s="23" t="n"/>
      <c r="K82" s="21">
        <f>IF(OR(B82="",G82="Fechado",G82="Perdido"),"",IF(I82="","Sem data!",IF(I82&lt;TODAY(),"Atrasado",IF(I82=TODAY(),"Retomar HOJE",""))))</f>
        <v/>
      </c>
    </row>
    <row r="83">
      <c r="A83" s="16" t="n"/>
      <c r="B83" s="17" t="n"/>
      <c r="C83" s="17" t="n"/>
      <c r="D83" s="17" t="n"/>
      <c r="E83" s="17" t="n"/>
      <c r="F83" s="18" t="n"/>
      <c r="G83" s="17" t="n"/>
      <c r="H83" s="17" t="n"/>
      <c r="I83" s="16" t="n"/>
      <c r="J83" s="19" t="n"/>
      <c r="K83" s="17">
        <f>IF(OR(B83="",G83="Fechado",G83="Perdido"),"",IF(I83="","Sem data!",IF(I83&lt;TODAY(),"Atrasado",IF(I83=TODAY(),"Retomar HOJE",""))))</f>
        <v/>
      </c>
    </row>
    <row r="84">
      <c r="A84" s="20" t="n"/>
      <c r="B84" s="21" t="n"/>
      <c r="C84" s="21" t="n"/>
      <c r="D84" s="21" t="n"/>
      <c r="E84" s="21" t="n"/>
      <c r="F84" s="22" t="n"/>
      <c r="G84" s="21" t="n"/>
      <c r="H84" s="21" t="n"/>
      <c r="I84" s="20" t="n"/>
      <c r="J84" s="23" t="n"/>
      <c r="K84" s="21">
        <f>IF(OR(B84="",G84="Fechado",G84="Perdido"),"",IF(I84="","Sem data!",IF(I84&lt;TODAY(),"Atrasado",IF(I84=TODAY(),"Retomar HOJE",""))))</f>
        <v/>
      </c>
    </row>
    <row r="85">
      <c r="A85" s="16" t="n"/>
      <c r="B85" s="17" t="n"/>
      <c r="C85" s="17" t="n"/>
      <c r="D85" s="17" t="n"/>
      <c r="E85" s="17" t="n"/>
      <c r="F85" s="18" t="n"/>
      <c r="G85" s="17" t="n"/>
      <c r="H85" s="17" t="n"/>
      <c r="I85" s="16" t="n"/>
      <c r="J85" s="19" t="n"/>
      <c r="K85" s="17">
        <f>IF(OR(B85="",G85="Fechado",G85="Perdido"),"",IF(I85="","Sem data!",IF(I85&lt;TODAY(),"Atrasado",IF(I85=TODAY(),"Retomar HOJE",""))))</f>
        <v/>
      </c>
    </row>
    <row r="86">
      <c r="A86" s="20" t="n"/>
      <c r="B86" s="21" t="n"/>
      <c r="C86" s="21" t="n"/>
      <c r="D86" s="21" t="n"/>
      <c r="E86" s="21" t="n"/>
      <c r="F86" s="22" t="n"/>
      <c r="G86" s="21" t="n"/>
      <c r="H86" s="21" t="n"/>
      <c r="I86" s="20" t="n"/>
      <c r="J86" s="23" t="n"/>
      <c r="K86" s="21">
        <f>IF(OR(B86="",G86="Fechado",G86="Perdido"),"",IF(I86="","Sem data!",IF(I86&lt;TODAY(),"Atrasado",IF(I86=TODAY(),"Retomar HOJE",""))))</f>
        <v/>
      </c>
    </row>
    <row r="87">
      <c r="A87" s="16" t="n"/>
      <c r="B87" s="17" t="n"/>
      <c r="C87" s="17" t="n"/>
      <c r="D87" s="17" t="n"/>
      <c r="E87" s="17" t="n"/>
      <c r="F87" s="18" t="n"/>
      <c r="G87" s="17" t="n"/>
      <c r="H87" s="17" t="n"/>
      <c r="I87" s="16" t="n"/>
      <c r="J87" s="19" t="n"/>
      <c r="K87" s="17">
        <f>IF(OR(B87="",G87="Fechado",G87="Perdido"),"",IF(I87="","Sem data!",IF(I87&lt;TODAY(),"Atrasado",IF(I87=TODAY(),"Retomar HOJE",""))))</f>
        <v/>
      </c>
    </row>
    <row r="88">
      <c r="A88" s="20" t="n"/>
      <c r="B88" s="21" t="n"/>
      <c r="C88" s="21" t="n"/>
      <c r="D88" s="21" t="n"/>
      <c r="E88" s="21" t="n"/>
      <c r="F88" s="22" t="n"/>
      <c r="G88" s="21" t="n"/>
      <c r="H88" s="21" t="n"/>
      <c r="I88" s="20" t="n"/>
      <c r="J88" s="23" t="n"/>
      <c r="K88" s="21">
        <f>IF(OR(B88="",G88="Fechado",G88="Perdido"),"",IF(I88="","Sem data!",IF(I88&lt;TODAY(),"Atrasado",IF(I88=TODAY(),"Retomar HOJE",""))))</f>
        <v/>
      </c>
    </row>
    <row r="89">
      <c r="A89" s="16" t="n"/>
      <c r="B89" s="17" t="n"/>
      <c r="C89" s="17" t="n"/>
      <c r="D89" s="17" t="n"/>
      <c r="E89" s="17" t="n"/>
      <c r="F89" s="18" t="n"/>
      <c r="G89" s="17" t="n"/>
      <c r="H89" s="17" t="n"/>
      <c r="I89" s="16" t="n"/>
      <c r="J89" s="19" t="n"/>
      <c r="K89" s="17">
        <f>IF(OR(B89="",G89="Fechado",G89="Perdido"),"",IF(I89="","Sem data!",IF(I89&lt;TODAY(),"Atrasado",IF(I89=TODAY(),"Retomar HOJE",""))))</f>
        <v/>
      </c>
    </row>
    <row r="90">
      <c r="A90" s="20" t="n"/>
      <c r="B90" s="21" t="n"/>
      <c r="C90" s="21" t="n"/>
      <c r="D90" s="21" t="n"/>
      <c r="E90" s="21" t="n"/>
      <c r="F90" s="22" t="n"/>
      <c r="G90" s="21" t="n"/>
      <c r="H90" s="21" t="n"/>
      <c r="I90" s="20" t="n"/>
      <c r="J90" s="23" t="n"/>
      <c r="K90" s="21">
        <f>IF(OR(B90="",G90="Fechado",G90="Perdido"),"",IF(I90="","Sem data!",IF(I90&lt;TODAY(),"Atrasado",IF(I90=TODAY(),"Retomar HOJE",""))))</f>
        <v/>
      </c>
    </row>
    <row r="91">
      <c r="A91" s="16" t="n"/>
      <c r="B91" s="17" t="n"/>
      <c r="C91" s="17" t="n"/>
      <c r="D91" s="17" t="n"/>
      <c r="E91" s="17" t="n"/>
      <c r="F91" s="18" t="n"/>
      <c r="G91" s="17" t="n"/>
      <c r="H91" s="17" t="n"/>
      <c r="I91" s="16" t="n"/>
      <c r="J91" s="19" t="n"/>
      <c r="K91" s="17">
        <f>IF(OR(B91="",G91="Fechado",G91="Perdido"),"",IF(I91="","Sem data!",IF(I91&lt;TODAY(),"Atrasado",IF(I91=TODAY(),"Retomar HOJE",""))))</f>
        <v/>
      </c>
    </row>
    <row r="92">
      <c r="A92" s="20" t="n"/>
      <c r="B92" s="21" t="n"/>
      <c r="C92" s="21" t="n"/>
      <c r="D92" s="21" t="n"/>
      <c r="E92" s="21" t="n"/>
      <c r="F92" s="22" t="n"/>
      <c r="G92" s="21" t="n"/>
      <c r="H92" s="21" t="n"/>
      <c r="I92" s="20" t="n"/>
      <c r="J92" s="23" t="n"/>
      <c r="K92" s="21">
        <f>IF(OR(B92="",G92="Fechado",G92="Perdido"),"",IF(I92="","Sem data!",IF(I92&lt;TODAY(),"Atrasado",IF(I92=TODAY(),"Retomar HOJE",""))))</f>
        <v/>
      </c>
    </row>
    <row r="93">
      <c r="A93" s="16" t="n"/>
      <c r="B93" s="17" t="n"/>
      <c r="C93" s="17" t="n"/>
      <c r="D93" s="17" t="n"/>
      <c r="E93" s="17" t="n"/>
      <c r="F93" s="18" t="n"/>
      <c r="G93" s="17" t="n"/>
      <c r="H93" s="17" t="n"/>
      <c r="I93" s="16" t="n"/>
      <c r="J93" s="19" t="n"/>
      <c r="K93" s="17">
        <f>IF(OR(B93="",G93="Fechado",G93="Perdido"),"",IF(I93="","Sem data!",IF(I93&lt;TODAY(),"Atrasado",IF(I93=TODAY(),"Retomar HOJE",""))))</f>
        <v/>
      </c>
    </row>
    <row r="94">
      <c r="A94" s="20" t="n"/>
      <c r="B94" s="21" t="n"/>
      <c r="C94" s="21" t="n"/>
      <c r="D94" s="21" t="n"/>
      <c r="E94" s="21" t="n"/>
      <c r="F94" s="22" t="n"/>
      <c r="G94" s="21" t="n"/>
      <c r="H94" s="21" t="n"/>
      <c r="I94" s="20" t="n"/>
      <c r="J94" s="23" t="n"/>
      <c r="K94" s="21">
        <f>IF(OR(B94="",G94="Fechado",G94="Perdido"),"",IF(I94="","Sem data!",IF(I94&lt;TODAY(),"Atrasado",IF(I94=TODAY(),"Retomar HOJE",""))))</f>
        <v/>
      </c>
    </row>
    <row r="95">
      <c r="A95" s="16" t="n"/>
      <c r="B95" s="17" t="n"/>
      <c r="C95" s="17" t="n"/>
      <c r="D95" s="17" t="n"/>
      <c r="E95" s="17" t="n"/>
      <c r="F95" s="18" t="n"/>
      <c r="G95" s="17" t="n"/>
      <c r="H95" s="17" t="n"/>
      <c r="I95" s="16" t="n"/>
      <c r="J95" s="19" t="n"/>
      <c r="K95" s="17">
        <f>IF(OR(B95="",G95="Fechado",G95="Perdido"),"",IF(I95="","Sem data!",IF(I95&lt;TODAY(),"Atrasado",IF(I95=TODAY(),"Retomar HOJE",""))))</f>
        <v/>
      </c>
    </row>
    <row r="96">
      <c r="A96" s="20" t="n"/>
      <c r="B96" s="21" t="n"/>
      <c r="C96" s="21" t="n"/>
      <c r="D96" s="21" t="n"/>
      <c r="E96" s="21" t="n"/>
      <c r="F96" s="22" t="n"/>
      <c r="G96" s="21" t="n"/>
      <c r="H96" s="21" t="n"/>
      <c r="I96" s="20" t="n"/>
      <c r="J96" s="23" t="n"/>
      <c r="K96" s="21">
        <f>IF(OR(B96="",G96="Fechado",G96="Perdido"),"",IF(I96="","Sem data!",IF(I96&lt;TODAY(),"Atrasado",IF(I96=TODAY(),"Retomar HOJE",""))))</f>
        <v/>
      </c>
    </row>
    <row r="97">
      <c r="A97" s="16" t="n"/>
      <c r="B97" s="17" t="n"/>
      <c r="C97" s="17" t="n"/>
      <c r="D97" s="17" t="n"/>
      <c r="E97" s="17" t="n"/>
      <c r="F97" s="18" t="n"/>
      <c r="G97" s="17" t="n"/>
      <c r="H97" s="17" t="n"/>
      <c r="I97" s="16" t="n"/>
      <c r="J97" s="19" t="n"/>
      <c r="K97" s="17">
        <f>IF(OR(B97="",G97="Fechado",G97="Perdido"),"",IF(I97="","Sem data!",IF(I97&lt;TODAY(),"Atrasado",IF(I97=TODAY(),"Retomar HOJE",""))))</f>
        <v/>
      </c>
    </row>
    <row r="98">
      <c r="A98" s="20" t="n"/>
      <c r="B98" s="21" t="n"/>
      <c r="C98" s="21" t="n"/>
      <c r="D98" s="21" t="n"/>
      <c r="E98" s="21" t="n"/>
      <c r="F98" s="22" t="n"/>
      <c r="G98" s="21" t="n"/>
      <c r="H98" s="21" t="n"/>
      <c r="I98" s="20" t="n"/>
      <c r="J98" s="23" t="n"/>
      <c r="K98" s="21">
        <f>IF(OR(B98="",G98="Fechado",G98="Perdido"),"",IF(I98="","Sem data!",IF(I98&lt;TODAY(),"Atrasado",IF(I98=TODAY(),"Retomar HOJE",""))))</f>
        <v/>
      </c>
    </row>
    <row r="99">
      <c r="A99" s="16" t="n"/>
      <c r="B99" s="17" t="n"/>
      <c r="C99" s="17" t="n"/>
      <c r="D99" s="17" t="n"/>
      <c r="E99" s="17" t="n"/>
      <c r="F99" s="18" t="n"/>
      <c r="G99" s="17" t="n"/>
      <c r="H99" s="17" t="n"/>
      <c r="I99" s="16" t="n"/>
      <c r="J99" s="19" t="n"/>
      <c r="K99" s="17">
        <f>IF(OR(B99="",G99="Fechado",G99="Perdido"),"",IF(I99="","Sem data!",IF(I99&lt;TODAY(),"Atrasado",IF(I99=TODAY(),"Retomar HOJE",""))))</f>
        <v/>
      </c>
    </row>
    <row r="100">
      <c r="A100" s="20" t="n"/>
      <c r="B100" s="21" t="n"/>
      <c r="C100" s="21" t="n"/>
      <c r="D100" s="21" t="n"/>
      <c r="E100" s="21" t="n"/>
      <c r="F100" s="22" t="n"/>
      <c r="G100" s="21" t="n"/>
      <c r="H100" s="21" t="n"/>
      <c r="I100" s="20" t="n"/>
      <c r="J100" s="23" t="n"/>
      <c r="K100" s="21">
        <f>IF(OR(B100="",G100="Fechado",G100="Perdido"),"",IF(I100="","Sem data!",IF(I100&lt;TODAY(),"Atrasado",IF(I100=TODAY(),"Retomar HOJE",""))))</f>
        <v/>
      </c>
    </row>
    <row r="101">
      <c r="A101" s="16" t="n"/>
      <c r="B101" s="17" t="n"/>
      <c r="C101" s="17" t="n"/>
      <c r="D101" s="17" t="n"/>
      <c r="E101" s="17" t="n"/>
      <c r="F101" s="18" t="n"/>
      <c r="G101" s="17" t="n"/>
      <c r="H101" s="17" t="n"/>
      <c r="I101" s="16" t="n"/>
      <c r="J101" s="19" t="n"/>
      <c r="K101" s="17">
        <f>IF(OR(B101="",G101="Fechado",G101="Perdido"),"",IF(I101="","Sem data!",IF(I101&lt;TODAY(),"Atrasado",IF(I101=TODAY(),"Retomar HOJE",""))))</f>
        <v/>
      </c>
    </row>
    <row r="102">
      <c r="A102" s="20" t="n"/>
      <c r="B102" s="21" t="n"/>
      <c r="C102" s="21" t="n"/>
      <c r="D102" s="21" t="n"/>
      <c r="E102" s="21" t="n"/>
      <c r="F102" s="22" t="n"/>
      <c r="G102" s="21" t="n"/>
      <c r="H102" s="21" t="n"/>
      <c r="I102" s="20" t="n"/>
      <c r="J102" s="23" t="n"/>
      <c r="K102" s="21">
        <f>IF(OR(B102="",G102="Fechado",G102="Perdido"),"",IF(I102="","Sem data!",IF(I102&lt;TODAY(),"Atrasado",IF(I102=TODAY(),"Retomar HOJE",""))))</f>
        <v/>
      </c>
    </row>
    <row r="103">
      <c r="A103" s="16" t="n"/>
      <c r="B103" s="17" t="n"/>
      <c r="C103" s="17" t="n"/>
      <c r="D103" s="17" t="n"/>
      <c r="E103" s="17" t="n"/>
      <c r="F103" s="18" t="n"/>
      <c r="G103" s="17" t="n"/>
      <c r="H103" s="17" t="n"/>
      <c r="I103" s="16" t="n"/>
      <c r="J103" s="19" t="n"/>
      <c r="K103" s="17">
        <f>IF(OR(B103="",G103="Fechado",G103="Perdido"),"",IF(I103="","Sem data!",IF(I103&lt;TODAY(),"Atrasado",IF(I103=TODAY(),"Retomar HOJE",""))))</f>
        <v/>
      </c>
    </row>
    <row r="104">
      <c r="A104" s="20" t="n"/>
      <c r="B104" s="21" t="n"/>
      <c r="C104" s="21" t="n"/>
      <c r="D104" s="21" t="n"/>
      <c r="E104" s="21" t="n"/>
      <c r="F104" s="22" t="n"/>
      <c r="G104" s="21" t="n"/>
      <c r="H104" s="21" t="n"/>
      <c r="I104" s="20" t="n"/>
      <c r="J104" s="23" t="n"/>
      <c r="K104" s="21">
        <f>IF(OR(B104="",G104="Fechado",G104="Perdido"),"",IF(I104="","Sem data!",IF(I104&lt;TODAY(),"Atrasado",IF(I104=TODAY(),"Retomar HOJE",""))))</f>
        <v/>
      </c>
    </row>
    <row r="105">
      <c r="A105" s="16" t="n"/>
      <c r="B105" s="17" t="n"/>
      <c r="C105" s="17" t="n"/>
      <c r="D105" s="17" t="n"/>
      <c r="E105" s="17" t="n"/>
      <c r="F105" s="18" t="n"/>
      <c r="G105" s="17" t="n"/>
      <c r="H105" s="17" t="n"/>
      <c r="I105" s="16" t="n"/>
      <c r="J105" s="19" t="n"/>
      <c r="K105" s="17">
        <f>IF(OR(B105="",G105="Fechado",G105="Perdido"),"",IF(I105="","Sem data!",IF(I105&lt;TODAY(),"Atrasado",IF(I105=TODAY(),"Retomar HOJE",""))))</f>
        <v/>
      </c>
    </row>
    <row r="106">
      <c r="A106" s="20" t="n"/>
      <c r="B106" s="21" t="n"/>
      <c r="C106" s="21" t="n"/>
      <c r="D106" s="21" t="n"/>
      <c r="E106" s="21" t="n"/>
      <c r="F106" s="22" t="n"/>
      <c r="G106" s="21" t="n"/>
      <c r="H106" s="21" t="n"/>
      <c r="I106" s="20" t="n"/>
      <c r="J106" s="23" t="n"/>
      <c r="K106" s="21">
        <f>IF(OR(B106="",G106="Fechado",G106="Perdido"),"",IF(I106="","Sem data!",IF(I106&lt;TODAY(),"Atrasado",IF(I106=TODAY(),"Retomar HOJE",""))))</f>
        <v/>
      </c>
    </row>
    <row r="107">
      <c r="A107" s="16" t="n"/>
      <c r="B107" s="17" t="n"/>
      <c r="C107" s="17" t="n"/>
      <c r="D107" s="17" t="n"/>
      <c r="E107" s="17" t="n"/>
      <c r="F107" s="18" t="n"/>
      <c r="G107" s="17" t="n"/>
      <c r="H107" s="17" t="n"/>
      <c r="I107" s="16" t="n"/>
      <c r="J107" s="19" t="n"/>
      <c r="K107" s="17">
        <f>IF(OR(B107="",G107="Fechado",G107="Perdido"),"",IF(I107="","Sem data!",IF(I107&lt;TODAY(),"Atrasado",IF(I107=TODAY(),"Retomar HOJE",""))))</f>
        <v/>
      </c>
    </row>
    <row r="108">
      <c r="A108" s="20" t="n"/>
      <c r="B108" s="21" t="n"/>
      <c r="C108" s="21" t="n"/>
      <c r="D108" s="21" t="n"/>
      <c r="E108" s="21" t="n"/>
      <c r="F108" s="22" t="n"/>
      <c r="G108" s="21" t="n"/>
      <c r="H108" s="21" t="n"/>
      <c r="I108" s="20" t="n"/>
      <c r="J108" s="23" t="n"/>
      <c r="K108" s="21">
        <f>IF(OR(B108="",G108="Fechado",G108="Perdido"),"",IF(I108="","Sem data!",IF(I108&lt;TODAY(),"Atrasado",IF(I108=TODAY(),"Retomar HOJE",""))))</f>
        <v/>
      </c>
    </row>
    <row r="109">
      <c r="A109" s="16" t="n"/>
      <c r="B109" s="17" t="n"/>
      <c r="C109" s="17" t="n"/>
      <c r="D109" s="17" t="n"/>
      <c r="E109" s="17" t="n"/>
      <c r="F109" s="18" t="n"/>
      <c r="G109" s="17" t="n"/>
      <c r="H109" s="17" t="n"/>
      <c r="I109" s="16" t="n"/>
      <c r="J109" s="19" t="n"/>
      <c r="K109" s="17">
        <f>IF(OR(B109="",G109="Fechado",G109="Perdido"),"",IF(I109="","Sem data!",IF(I109&lt;TODAY(),"Atrasado",IF(I109=TODAY(),"Retomar HOJE",""))))</f>
        <v/>
      </c>
    </row>
    <row r="110">
      <c r="A110" s="20" t="n"/>
      <c r="B110" s="21" t="n"/>
      <c r="C110" s="21" t="n"/>
      <c r="D110" s="21" t="n"/>
      <c r="E110" s="21" t="n"/>
      <c r="F110" s="22" t="n"/>
      <c r="G110" s="21" t="n"/>
      <c r="H110" s="21" t="n"/>
      <c r="I110" s="20" t="n"/>
      <c r="J110" s="23" t="n"/>
      <c r="K110" s="21">
        <f>IF(OR(B110="",G110="Fechado",G110="Perdido"),"",IF(I110="","Sem data!",IF(I110&lt;TODAY(),"Atrasado",IF(I110=TODAY(),"Retomar HOJE",""))))</f>
        <v/>
      </c>
    </row>
    <row r="111">
      <c r="A111" s="16" t="n"/>
      <c r="B111" s="17" t="n"/>
      <c r="C111" s="17" t="n"/>
      <c r="D111" s="17" t="n"/>
      <c r="E111" s="17" t="n"/>
      <c r="F111" s="18" t="n"/>
      <c r="G111" s="17" t="n"/>
      <c r="H111" s="17" t="n"/>
      <c r="I111" s="16" t="n"/>
      <c r="J111" s="19" t="n"/>
      <c r="K111" s="17">
        <f>IF(OR(B111="",G111="Fechado",G111="Perdido"),"",IF(I111="","Sem data!",IF(I111&lt;TODAY(),"Atrasado",IF(I111=TODAY(),"Retomar HOJE",""))))</f>
        <v/>
      </c>
    </row>
    <row r="112">
      <c r="A112" s="20" t="n"/>
      <c r="B112" s="21" t="n"/>
      <c r="C112" s="21" t="n"/>
      <c r="D112" s="21" t="n"/>
      <c r="E112" s="21" t="n"/>
      <c r="F112" s="22" t="n"/>
      <c r="G112" s="21" t="n"/>
      <c r="H112" s="21" t="n"/>
      <c r="I112" s="20" t="n"/>
      <c r="J112" s="23" t="n"/>
      <c r="K112" s="21">
        <f>IF(OR(B112="",G112="Fechado",G112="Perdido"),"",IF(I112="","Sem data!",IF(I112&lt;TODAY(),"Atrasado",IF(I112=TODAY(),"Retomar HOJE",""))))</f>
        <v/>
      </c>
    </row>
    <row r="113">
      <c r="A113" s="16" t="n"/>
      <c r="B113" s="17" t="n"/>
      <c r="C113" s="17" t="n"/>
      <c r="D113" s="17" t="n"/>
      <c r="E113" s="17" t="n"/>
      <c r="F113" s="18" t="n"/>
      <c r="G113" s="17" t="n"/>
      <c r="H113" s="17" t="n"/>
      <c r="I113" s="16" t="n"/>
      <c r="J113" s="19" t="n"/>
      <c r="K113" s="17">
        <f>IF(OR(B113="",G113="Fechado",G113="Perdido"),"",IF(I113="","Sem data!",IF(I113&lt;TODAY(),"Atrasado",IF(I113=TODAY(),"Retomar HOJE",""))))</f>
        <v/>
      </c>
    </row>
    <row r="114">
      <c r="A114" s="20" t="n"/>
      <c r="B114" s="21" t="n"/>
      <c r="C114" s="21" t="n"/>
      <c r="D114" s="21" t="n"/>
      <c r="E114" s="21" t="n"/>
      <c r="F114" s="22" t="n"/>
      <c r="G114" s="21" t="n"/>
      <c r="H114" s="21" t="n"/>
      <c r="I114" s="20" t="n"/>
      <c r="J114" s="23" t="n"/>
      <c r="K114" s="21">
        <f>IF(OR(B114="",G114="Fechado",G114="Perdido"),"",IF(I114="","Sem data!",IF(I114&lt;TODAY(),"Atrasado",IF(I114=TODAY(),"Retomar HOJE",""))))</f>
        <v/>
      </c>
    </row>
    <row r="115">
      <c r="A115" s="16" t="n"/>
      <c r="B115" s="17" t="n"/>
      <c r="C115" s="17" t="n"/>
      <c r="D115" s="17" t="n"/>
      <c r="E115" s="17" t="n"/>
      <c r="F115" s="18" t="n"/>
      <c r="G115" s="17" t="n"/>
      <c r="H115" s="17" t="n"/>
      <c r="I115" s="16" t="n"/>
      <c r="J115" s="19" t="n"/>
      <c r="K115" s="17">
        <f>IF(OR(B115="",G115="Fechado",G115="Perdido"),"",IF(I115="","Sem data!",IF(I115&lt;TODAY(),"Atrasado",IF(I115=TODAY(),"Retomar HOJE",""))))</f>
        <v/>
      </c>
    </row>
    <row r="116">
      <c r="A116" s="20" t="n"/>
      <c r="B116" s="21" t="n"/>
      <c r="C116" s="21" t="n"/>
      <c r="D116" s="21" t="n"/>
      <c r="E116" s="21" t="n"/>
      <c r="F116" s="22" t="n"/>
      <c r="G116" s="21" t="n"/>
      <c r="H116" s="21" t="n"/>
      <c r="I116" s="20" t="n"/>
      <c r="J116" s="23" t="n"/>
      <c r="K116" s="21">
        <f>IF(OR(B116="",G116="Fechado",G116="Perdido"),"",IF(I116="","Sem data!",IF(I116&lt;TODAY(),"Atrasado",IF(I116=TODAY(),"Retomar HOJE",""))))</f>
        <v/>
      </c>
    </row>
    <row r="117">
      <c r="A117" s="16" t="n"/>
      <c r="B117" s="17" t="n"/>
      <c r="C117" s="17" t="n"/>
      <c r="D117" s="17" t="n"/>
      <c r="E117" s="17" t="n"/>
      <c r="F117" s="18" t="n"/>
      <c r="G117" s="17" t="n"/>
      <c r="H117" s="17" t="n"/>
      <c r="I117" s="16" t="n"/>
      <c r="J117" s="19" t="n"/>
      <c r="K117" s="17">
        <f>IF(OR(B117="",G117="Fechado",G117="Perdido"),"",IF(I117="","Sem data!",IF(I117&lt;TODAY(),"Atrasado",IF(I117=TODAY(),"Retomar HOJE",""))))</f>
        <v/>
      </c>
    </row>
    <row r="118">
      <c r="A118" s="20" t="n"/>
      <c r="B118" s="21" t="n"/>
      <c r="C118" s="21" t="n"/>
      <c r="D118" s="21" t="n"/>
      <c r="E118" s="21" t="n"/>
      <c r="F118" s="22" t="n"/>
      <c r="G118" s="21" t="n"/>
      <c r="H118" s="21" t="n"/>
      <c r="I118" s="20" t="n"/>
      <c r="J118" s="23" t="n"/>
      <c r="K118" s="21">
        <f>IF(OR(B118="",G118="Fechado",G118="Perdido"),"",IF(I118="","Sem data!",IF(I118&lt;TODAY(),"Atrasado",IF(I118=TODAY(),"Retomar HOJE",""))))</f>
        <v/>
      </c>
    </row>
    <row r="119">
      <c r="A119" s="16" t="n"/>
      <c r="B119" s="17" t="n"/>
      <c r="C119" s="17" t="n"/>
      <c r="D119" s="17" t="n"/>
      <c r="E119" s="17" t="n"/>
      <c r="F119" s="18" t="n"/>
      <c r="G119" s="17" t="n"/>
      <c r="H119" s="17" t="n"/>
      <c r="I119" s="16" t="n"/>
      <c r="J119" s="19" t="n"/>
      <c r="K119" s="17">
        <f>IF(OR(B119="",G119="Fechado",G119="Perdido"),"",IF(I119="","Sem data!",IF(I119&lt;TODAY(),"Atrasado",IF(I119=TODAY(),"Retomar HOJE",""))))</f>
        <v/>
      </c>
    </row>
    <row r="120">
      <c r="A120" s="20" t="n"/>
      <c r="B120" s="21" t="n"/>
      <c r="C120" s="21" t="n"/>
      <c r="D120" s="21" t="n"/>
      <c r="E120" s="21" t="n"/>
      <c r="F120" s="22" t="n"/>
      <c r="G120" s="21" t="n"/>
      <c r="H120" s="21" t="n"/>
      <c r="I120" s="20" t="n"/>
      <c r="J120" s="23" t="n"/>
      <c r="K120" s="21">
        <f>IF(OR(B120="",G120="Fechado",G120="Perdido"),"",IF(I120="","Sem data!",IF(I120&lt;TODAY(),"Atrasado",IF(I120=TODAY(),"Retomar HOJE",""))))</f>
        <v/>
      </c>
    </row>
    <row r="121">
      <c r="A121" s="16" t="n"/>
      <c r="B121" s="17" t="n"/>
      <c r="C121" s="17" t="n"/>
      <c r="D121" s="17" t="n"/>
      <c r="E121" s="17" t="n"/>
      <c r="F121" s="18" t="n"/>
      <c r="G121" s="17" t="n"/>
      <c r="H121" s="17" t="n"/>
      <c r="I121" s="16" t="n"/>
      <c r="J121" s="19" t="n"/>
      <c r="K121" s="17">
        <f>IF(OR(B121="",G121="Fechado",G121="Perdido"),"",IF(I121="","Sem data!",IF(I121&lt;TODAY(),"Atrasado",IF(I121=TODAY(),"Retomar HOJE",""))))</f>
        <v/>
      </c>
    </row>
    <row r="122">
      <c r="A122" s="20" t="n"/>
      <c r="B122" s="21" t="n"/>
      <c r="C122" s="21" t="n"/>
      <c r="D122" s="21" t="n"/>
      <c r="E122" s="21" t="n"/>
      <c r="F122" s="22" t="n"/>
      <c r="G122" s="21" t="n"/>
      <c r="H122" s="21" t="n"/>
      <c r="I122" s="20" t="n"/>
      <c r="J122" s="23" t="n"/>
      <c r="K122" s="21">
        <f>IF(OR(B122="",G122="Fechado",G122="Perdido"),"",IF(I122="","Sem data!",IF(I122&lt;TODAY(),"Atrasado",IF(I122=TODAY(),"Retomar HOJE",""))))</f>
        <v/>
      </c>
    </row>
    <row r="123">
      <c r="A123" s="16" t="n"/>
      <c r="B123" s="17" t="n"/>
      <c r="C123" s="17" t="n"/>
      <c r="D123" s="17" t="n"/>
      <c r="E123" s="17" t="n"/>
      <c r="F123" s="18" t="n"/>
      <c r="G123" s="17" t="n"/>
      <c r="H123" s="17" t="n"/>
      <c r="I123" s="16" t="n"/>
      <c r="J123" s="19" t="n"/>
      <c r="K123" s="17">
        <f>IF(OR(B123="",G123="Fechado",G123="Perdido"),"",IF(I123="","Sem data!",IF(I123&lt;TODAY(),"Atrasado",IF(I123=TODAY(),"Retomar HOJE",""))))</f>
        <v/>
      </c>
    </row>
    <row r="124">
      <c r="A124" s="20" t="n"/>
      <c r="B124" s="21" t="n"/>
      <c r="C124" s="21" t="n"/>
      <c r="D124" s="21" t="n"/>
      <c r="E124" s="21" t="n"/>
      <c r="F124" s="22" t="n"/>
      <c r="G124" s="21" t="n"/>
      <c r="H124" s="21" t="n"/>
      <c r="I124" s="20" t="n"/>
      <c r="J124" s="23" t="n"/>
      <c r="K124" s="21">
        <f>IF(OR(B124="",G124="Fechado",G124="Perdido"),"",IF(I124="","Sem data!",IF(I124&lt;TODAY(),"Atrasado",IF(I124=TODAY(),"Retomar HOJE",""))))</f>
        <v/>
      </c>
    </row>
    <row r="125">
      <c r="A125" s="16" t="n"/>
      <c r="B125" s="17" t="n"/>
      <c r="C125" s="17" t="n"/>
      <c r="D125" s="17" t="n"/>
      <c r="E125" s="17" t="n"/>
      <c r="F125" s="18" t="n"/>
      <c r="G125" s="17" t="n"/>
      <c r="H125" s="17" t="n"/>
      <c r="I125" s="16" t="n"/>
      <c r="J125" s="19" t="n"/>
      <c r="K125" s="17">
        <f>IF(OR(B125="",G125="Fechado",G125="Perdido"),"",IF(I125="","Sem data!",IF(I125&lt;TODAY(),"Atrasado",IF(I125=TODAY(),"Retomar HOJE",""))))</f>
        <v/>
      </c>
    </row>
    <row r="126">
      <c r="A126" s="20" t="n"/>
      <c r="B126" s="21" t="n"/>
      <c r="C126" s="21" t="n"/>
      <c r="D126" s="21" t="n"/>
      <c r="E126" s="21" t="n"/>
      <c r="F126" s="22" t="n"/>
      <c r="G126" s="21" t="n"/>
      <c r="H126" s="21" t="n"/>
      <c r="I126" s="20" t="n"/>
      <c r="J126" s="23" t="n"/>
      <c r="K126" s="21">
        <f>IF(OR(B126="",G126="Fechado",G126="Perdido"),"",IF(I126="","Sem data!",IF(I126&lt;TODAY(),"Atrasado",IF(I126=TODAY(),"Retomar HOJE",""))))</f>
        <v/>
      </c>
    </row>
    <row r="127">
      <c r="A127" s="16" t="n"/>
      <c r="B127" s="17" t="n"/>
      <c r="C127" s="17" t="n"/>
      <c r="D127" s="17" t="n"/>
      <c r="E127" s="17" t="n"/>
      <c r="F127" s="18" t="n"/>
      <c r="G127" s="17" t="n"/>
      <c r="H127" s="17" t="n"/>
      <c r="I127" s="16" t="n"/>
      <c r="J127" s="19" t="n"/>
      <c r="K127" s="17">
        <f>IF(OR(B127="",G127="Fechado",G127="Perdido"),"",IF(I127="","Sem data!",IF(I127&lt;TODAY(),"Atrasado",IF(I127=TODAY(),"Retomar HOJE",""))))</f>
        <v/>
      </c>
    </row>
    <row r="128">
      <c r="A128" s="20" t="n"/>
      <c r="B128" s="21" t="n"/>
      <c r="C128" s="21" t="n"/>
      <c r="D128" s="21" t="n"/>
      <c r="E128" s="21" t="n"/>
      <c r="F128" s="22" t="n"/>
      <c r="G128" s="21" t="n"/>
      <c r="H128" s="21" t="n"/>
      <c r="I128" s="20" t="n"/>
      <c r="J128" s="23" t="n"/>
      <c r="K128" s="21">
        <f>IF(OR(B128="",G128="Fechado",G128="Perdido"),"",IF(I128="","Sem data!",IF(I128&lt;TODAY(),"Atrasado",IF(I128=TODAY(),"Retomar HOJE",""))))</f>
        <v/>
      </c>
    </row>
    <row r="129">
      <c r="A129" s="16" t="n"/>
      <c r="B129" s="17" t="n"/>
      <c r="C129" s="17" t="n"/>
      <c r="D129" s="17" t="n"/>
      <c r="E129" s="17" t="n"/>
      <c r="F129" s="18" t="n"/>
      <c r="G129" s="17" t="n"/>
      <c r="H129" s="17" t="n"/>
      <c r="I129" s="16" t="n"/>
      <c r="J129" s="19" t="n"/>
      <c r="K129" s="17">
        <f>IF(OR(B129="",G129="Fechado",G129="Perdido"),"",IF(I129="","Sem data!",IF(I129&lt;TODAY(),"Atrasado",IF(I129=TODAY(),"Retomar HOJE",""))))</f>
        <v/>
      </c>
    </row>
    <row r="130">
      <c r="A130" s="20" t="n"/>
      <c r="B130" s="21" t="n"/>
      <c r="C130" s="21" t="n"/>
      <c r="D130" s="21" t="n"/>
      <c r="E130" s="21" t="n"/>
      <c r="F130" s="22" t="n"/>
      <c r="G130" s="21" t="n"/>
      <c r="H130" s="21" t="n"/>
      <c r="I130" s="20" t="n"/>
      <c r="J130" s="23" t="n"/>
      <c r="K130" s="21">
        <f>IF(OR(B130="",G130="Fechado",G130="Perdido"),"",IF(I130="","Sem data!",IF(I130&lt;TODAY(),"Atrasado",IF(I130=TODAY(),"Retomar HOJE",""))))</f>
        <v/>
      </c>
    </row>
    <row r="131">
      <c r="A131" s="16" t="n"/>
      <c r="B131" s="17" t="n"/>
      <c r="C131" s="17" t="n"/>
      <c r="D131" s="17" t="n"/>
      <c r="E131" s="17" t="n"/>
      <c r="F131" s="18" t="n"/>
      <c r="G131" s="17" t="n"/>
      <c r="H131" s="17" t="n"/>
      <c r="I131" s="16" t="n"/>
      <c r="J131" s="19" t="n"/>
      <c r="K131" s="17">
        <f>IF(OR(B131="",G131="Fechado",G131="Perdido"),"",IF(I131="","Sem data!",IF(I131&lt;TODAY(),"Atrasado",IF(I131=TODAY(),"Retomar HOJE",""))))</f>
        <v/>
      </c>
    </row>
    <row r="132">
      <c r="A132" s="20" t="n"/>
      <c r="B132" s="21" t="n"/>
      <c r="C132" s="21" t="n"/>
      <c r="D132" s="21" t="n"/>
      <c r="E132" s="21" t="n"/>
      <c r="F132" s="22" t="n"/>
      <c r="G132" s="21" t="n"/>
      <c r="H132" s="21" t="n"/>
      <c r="I132" s="20" t="n"/>
      <c r="J132" s="23" t="n"/>
      <c r="K132" s="21">
        <f>IF(OR(B132="",G132="Fechado",G132="Perdido"),"",IF(I132="","Sem data!",IF(I132&lt;TODAY(),"Atrasado",IF(I132=TODAY(),"Retomar HOJE",""))))</f>
        <v/>
      </c>
    </row>
    <row r="133">
      <c r="A133" s="16" t="n"/>
      <c r="B133" s="17" t="n"/>
      <c r="C133" s="17" t="n"/>
      <c r="D133" s="17" t="n"/>
      <c r="E133" s="17" t="n"/>
      <c r="F133" s="18" t="n"/>
      <c r="G133" s="17" t="n"/>
      <c r="H133" s="17" t="n"/>
      <c r="I133" s="16" t="n"/>
      <c r="J133" s="19" t="n"/>
      <c r="K133" s="17">
        <f>IF(OR(B133="",G133="Fechado",G133="Perdido"),"",IF(I133="","Sem data!",IF(I133&lt;TODAY(),"Atrasado",IF(I133=TODAY(),"Retomar HOJE",""))))</f>
        <v/>
      </c>
    </row>
    <row r="134">
      <c r="A134" s="20" t="n"/>
      <c r="B134" s="21" t="n"/>
      <c r="C134" s="21" t="n"/>
      <c r="D134" s="21" t="n"/>
      <c r="E134" s="21" t="n"/>
      <c r="F134" s="22" t="n"/>
      <c r="G134" s="21" t="n"/>
      <c r="H134" s="21" t="n"/>
      <c r="I134" s="20" t="n"/>
      <c r="J134" s="23" t="n"/>
      <c r="K134" s="21">
        <f>IF(OR(B134="",G134="Fechado",G134="Perdido"),"",IF(I134="","Sem data!",IF(I134&lt;TODAY(),"Atrasado",IF(I134=TODAY(),"Retomar HOJE",""))))</f>
        <v/>
      </c>
    </row>
    <row r="135">
      <c r="A135" s="16" t="n"/>
      <c r="B135" s="17" t="n"/>
      <c r="C135" s="17" t="n"/>
      <c r="D135" s="17" t="n"/>
      <c r="E135" s="17" t="n"/>
      <c r="F135" s="18" t="n"/>
      <c r="G135" s="17" t="n"/>
      <c r="H135" s="17" t="n"/>
      <c r="I135" s="16" t="n"/>
      <c r="J135" s="19" t="n"/>
      <c r="K135" s="17">
        <f>IF(OR(B135="",G135="Fechado",G135="Perdido"),"",IF(I135="","Sem data!",IF(I135&lt;TODAY(),"Atrasado",IF(I135=TODAY(),"Retomar HOJE",""))))</f>
        <v/>
      </c>
    </row>
    <row r="136">
      <c r="A136" s="20" t="n"/>
      <c r="B136" s="21" t="n"/>
      <c r="C136" s="21" t="n"/>
      <c r="D136" s="21" t="n"/>
      <c r="E136" s="21" t="n"/>
      <c r="F136" s="22" t="n"/>
      <c r="G136" s="21" t="n"/>
      <c r="H136" s="21" t="n"/>
      <c r="I136" s="20" t="n"/>
      <c r="J136" s="23" t="n"/>
      <c r="K136" s="21">
        <f>IF(OR(B136="",G136="Fechado",G136="Perdido"),"",IF(I136="","Sem data!",IF(I136&lt;TODAY(),"Atrasado",IF(I136=TODAY(),"Retomar HOJE",""))))</f>
        <v/>
      </c>
    </row>
    <row r="137">
      <c r="A137" s="16" t="n"/>
      <c r="B137" s="17" t="n"/>
      <c r="C137" s="17" t="n"/>
      <c r="D137" s="17" t="n"/>
      <c r="E137" s="17" t="n"/>
      <c r="F137" s="18" t="n"/>
      <c r="G137" s="17" t="n"/>
      <c r="H137" s="17" t="n"/>
      <c r="I137" s="16" t="n"/>
      <c r="J137" s="19" t="n"/>
      <c r="K137" s="17">
        <f>IF(OR(B137="",G137="Fechado",G137="Perdido"),"",IF(I137="","Sem data!",IF(I137&lt;TODAY(),"Atrasado",IF(I137=TODAY(),"Retomar HOJE",""))))</f>
        <v/>
      </c>
    </row>
    <row r="138">
      <c r="A138" s="20" t="n"/>
      <c r="B138" s="21" t="n"/>
      <c r="C138" s="21" t="n"/>
      <c r="D138" s="21" t="n"/>
      <c r="E138" s="21" t="n"/>
      <c r="F138" s="22" t="n"/>
      <c r="G138" s="21" t="n"/>
      <c r="H138" s="21" t="n"/>
      <c r="I138" s="20" t="n"/>
      <c r="J138" s="23" t="n"/>
      <c r="K138" s="21">
        <f>IF(OR(B138="",G138="Fechado",G138="Perdido"),"",IF(I138="","Sem data!",IF(I138&lt;TODAY(),"Atrasado",IF(I138=TODAY(),"Retomar HOJE",""))))</f>
        <v/>
      </c>
    </row>
    <row r="139">
      <c r="A139" s="16" t="n"/>
      <c r="B139" s="17" t="n"/>
      <c r="C139" s="17" t="n"/>
      <c r="D139" s="17" t="n"/>
      <c r="E139" s="17" t="n"/>
      <c r="F139" s="18" t="n"/>
      <c r="G139" s="17" t="n"/>
      <c r="H139" s="17" t="n"/>
      <c r="I139" s="16" t="n"/>
      <c r="J139" s="19" t="n"/>
      <c r="K139" s="17">
        <f>IF(OR(B139="",G139="Fechado",G139="Perdido"),"",IF(I139="","Sem data!",IF(I139&lt;TODAY(),"Atrasado",IF(I139=TODAY(),"Retomar HOJE",""))))</f>
        <v/>
      </c>
    </row>
    <row r="140">
      <c r="A140" s="20" t="n"/>
      <c r="B140" s="21" t="n"/>
      <c r="C140" s="21" t="n"/>
      <c r="D140" s="21" t="n"/>
      <c r="E140" s="21" t="n"/>
      <c r="F140" s="22" t="n"/>
      <c r="G140" s="21" t="n"/>
      <c r="H140" s="21" t="n"/>
      <c r="I140" s="20" t="n"/>
      <c r="J140" s="23" t="n"/>
      <c r="K140" s="21">
        <f>IF(OR(B140="",G140="Fechado",G140="Perdido"),"",IF(I140="","Sem data!",IF(I140&lt;TODAY(),"Atrasado",IF(I140=TODAY(),"Retomar HOJE",""))))</f>
        <v/>
      </c>
    </row>
    <row r="141">
      <c r="A141" s="16" t="n"/>
      <c r="B141" s="17" t="n"/>
      <c r="C141" s="17" t="n"/>
      <c r="D141" s="17" t="n"/>
      <c r="E141" s="17" t="n"/>
      <c r="F141" s="18" t="n"/>
      <c r="G141" s="17" t="n"/>
      <c r="H141" s="17" t="n"/>
      <c r="I141" s="16" t="n"/>
      <c r="J141" s="19" t="n"/>
      <c r="K141" s="17">
        <f>IF(OR(B141="",G141="Fechado",G141="Perdido"),"",IF(I141="","Sem data!",IF(I141&lt;TODAY(),"Atrasado",IF(I141=TODAY(),"Retomar HOJE",""))))</f>
        <v/>
      </c>
    </row>
    <row r="142">
      <c r="A142" s="20" t="n"/>
      <c r="B142" s="21" t="n"/>
      <c r="C142" s="21" t="n"/>
      <c r="D142" s="21" t="n"/>
      <c r="E142" s="21" t="n"/>
      <c r="F142" s="22" t="n"/>
      <c r="G142" s="21" t="n"/>
      <c r="H142" s="21" t="n"/>
      <c r="I142" s="20" t="n"/>
      <c r="J142" s="23" t="n"/>
      <c r="K142" s="21">
        <f>IF(OR(B142="",G142="Fechado",G142="Perdido"),"",IF(I142="","Sem data!",IF(I142&lt;TODAY(),"Atrasado",IF(I142=TODAY(),"Retomar HOJE",""))))</f>
        <v/>
      </c>
    </row>
    <row r="143">
      <c r="A143" s="16" t="n"/>
      <c r="B143" s="17" t="n"/>
      <c r="C143" s="17" t="n"/>
      <c r="D143" s="17" t="n"/>
      <c r="E143" s="17" t="n"/>
      <c r="F143" s="18" t="n"/>
      <c r="G143" s="17" t="n"/>
      <c r="H143" s="17" t="n"/>
      <c r="I143" s="16" t="n"/>
      <c r="J143" s="19" t="n"/>
      <c r="K143" s="17">
        <f>IF(OR(B143="",G143="Fechado",G143="Perdido"),"",IF(I143="","Sem data!",IF(I143&lt;TODAY(),"Atrasado",IF(I143=TODAY(),"Retomar HOJE",""))))</f>
        <v/>
      </c>
    </row>
    <row r="144">
      <c r="A144" s="20" t="n"/>
      <c r="B144" s="21" t="n"/>
      <c r="C144" s="21" t="n"/>
      <c r="D144" s="21" t="n"/>
      <c r="E144" s="21" t="n"/>
      <c r="F144" s="22" t="n"/>
      <c r="G144" s="21" t="n"/>
      <c r="H144" s="21" t="n"/>
      <c r="I144" s="20" t="n"/>
      <c r="J144" s="23" t="n"/>
      <c r="K144" s="21">
        <f>IF(OR(B144="",G144="Fechado",G144="Perdido"),"",IF(I144="","Sem data!",IF(I144&lt;TODAY(),"Atrasado",IF(I144=TODAY(),"Retomar HOJE",""))))</f>
        <v/>
      </c>
    </row>
    <row r="145">
      <c r="A145" s="16" t="n"/>
      <c r="B145" s="17" t="n"/>
      <c r="C145" s="17" t="n"/>
      <c r="D145" s="17" t="n"/>
      <c r="E145" s="17" t="n"/>
      <c r="F145" s="18" t="n"/>
      <c r="G145" s="17" t="n"/>
      <c r="H145" s="17" t="n"/>
      <c r="I145" s="16" t="n"/>
      <c r="J145" s="19" t="n"/>
      <c r="K145" s="17">
        <f>IF(OR(B145="",G145="Fechado",G145="Perdido"),"",IF(I145="","Sem data!",IF(I145&lt;TODAY(),"Atrasado",IF(I145=TODAY(),"Retomar HOJE",""))))</f>
        <v/>
      </c>
    </row>
    <row r="146">
      <c r="A146" s="20" t="n"/>
      <c r="B146" s="21" t="n"/>
      <c r="C146" s="21" t="n"/>
      <c r="D146" s="21" t="n"/>
      <c r="E146" s="21" t="n"/>
      <c r="F146" s="22" t="n"/>
      <c r="G146" s="21" t="n"/>
      <c r="H146" s="21" t="n"/>
      <c r="I146" s="20" t="n"/>
      <c r="J146" s="23" t="n"/>
      <c r="K146" s="21">
        <f>IF(OR(B146="",G146="Fechado",G146="Perdido"),"",IF(I146="","Sem data!",IF(I146&lt;TODAY(),"Atrasado",IF(I146=TODAY(),"Retomar HOJE",""))))</f>
        <v/>
      </c>
    </row>
    <row r="147">
      <c r="A147" s="16" t="n"/>
      <c r="B147" s="17" t="n"/>
      <c r="C147" s="17" t="n"/>
      <c r="D147" s="17" t="n"/>
      <c r="E147" s="17" t="n"/>
      <c r="F147" s="18" t="n"/>
      <c r="G147" s="17" t="n"/>
      <c r="H147" s="17" t="n"/>
      <c r="I147" s="16" t="n"/>
      <c r="J147" s="19" t="n"/>
      <c r="K147" s="17">
        <f>IF(OR(B147="",G147="Fechado",G147="Perdido"),"",IF(I147="","Sem data!",IF(I147&lt;TODAY(),"Atrasado",IF(I147=TODAY(),"Retomar HOJE",""))))</f>
        <v/>
      </c>
    </row>
    <row r="148">
      <c r="A148" s="20" t="n"/>
      <c r="B148" s="21" t="n"/>
      <c r="C148" s="21" t="n"/>
      <c r="D148" s="21" t="n"/>
      <c r="E148" s="21" t="n"/>
      <c r="F148" s="22" t="n"/>
      <c r="G148" s="21" t="n"/>
      <c r="H148" s="21" t="n"/>
      <c r="I148" s="20" t="n"/>
      <c r="J148" s="23" t="n"/>
      <c r="K148" s="21">
        <f>IF(OR(B148="",G148="Fechado",G148="Perdido"),"",IF(I148="","Sem data!",IF(I148&lt;TODAY(),"Atrasado",IF(I148=TODAY(),"Retomar HOJE",""))))</f>
        <v/>
      </c>
    </row>
    <row r="149">
      <c r="A149" s="16" t="n"/>
      <c r="B149" s="17" t="n"/>
      <c r="C149" s="17" t="n"/>
      <c r="D149" s="17" t="n"/>
      <c r="E149" s="17" t="n"/>
      <c r="F149" s="18" t="n"/>
      <c r="G149" s="17" t="n"/>
      <c r="H149" s="17" t="n"/>
      <c r="I149" s="16" t="n"/>
      <c r="J149" s="19" t="n"/>
      <c r="K149" s="17">
        <f>IF(OR(B149="",G149="Fechado",G149="Perdido"),"",IF(I149="","Sem data!",IF(I149&lt;TODAY(),"Atrasado",IF(I149=TODAY(),"Retomar HOJE",""))))</f>
        <v/>
      </c>
    </row>
    <row r="150">
      <c r="A150" s="20" t="n"/>
      <c r="B150" s="21" t="n"/>
      <c r="C150" s="21" t="n"/>
      <c r="D150" s="21" t="n"/>
      <c r="E150" s="21" t="n"/>
      <c r="F150" s="22" t="n"/>
      <c r="G150" s="21" t="n"/>
      <c r="H150" s="21" t="n"/>
      <c r="I150" s="20" t="n"/>
      <c r="J150" s="23" t="n"/>
      <c r="K150" s="21">
        <f>IF(OR(B150="",G150="Fechado",G150="Perdido"),"",IF(I150="","Sem data!",IF(I150&lt;TODAY(),"Atrasado",IF(I150=TODAY(),"Retomar HOJE",""))))</f>
        <v/>
      </c>
    </row>
    <row r="151">
      <c r="A151" s="16" t="n"/>
      <c r="B151" s="17" t="n"/>
      <c r="C151" s="17" t="n"/>
      <c r="D151" s="17" t="n"/>
      <c r="E151" s="17" t="n"/>
      <c r="F151" s="18" t="n"/>
      <c r="G151" s="17" t="n"/>
      <c r="H151" s="17" t="n"/>
      <c r="I151" s="16" t="n"/>
      <c r="J151" s="19" t="n"/>
      <c r="K151" s="17">
        <f>IF(OR(B151="",G151="Fechado",G151="Perdido"),"",IF(I151="","Sem data!",IF(I151&lt;TODAY(),"Atrasado",IF(I151=TODAY(),"Retomar HOJE",""))))</f>
        <v/>
      </c>
    </row>
    <row r="152">
      <c r="A152" s="20" t="n"/>
      <c r="B152" s="21" t="n"/>
      <c r="C152" s="21" t="n"/>
      <c r="D152" s="21" t="n"/>
      <c r="E152" s="21" t="n"/>
      <c r="F152" s="22" t="n"/>
      <c r="G152" s="21" t="n"/>
      <c r="H152" s="21" t="n"/>
      <c r="I152" s="20" t="n"/>
      <c r="J152" s="23" t="n"/>
      <c r="K152" s="21">
        <f>IF(OR(B152="",G152="Fechado",G152="Perdido"),"",IF(I152="","Sem data!",IF(I152&lt;TODAY(),"Atrasado",IF(I152=TODAY(),"Retomar HOJE",""))))</f>
        <v/>
      </c>
    </row>
    <row r="153">
      <c r="A153" s="16" t="n"/>
      <c r="B153" s="17" t="n"/>
      <c r="C153" s="17" t="n"/>
      <c r="D153" s="17" t="n"/>
      <c r="E153" s="17" t="n"/>
      <c r="F153" s="18" t="n"/>
      <c r="G153" s="17" t="n"/>
      <c r="H153" s="17" t="n"/>
      <c r="I153" s="16" t="n"/>
      <c r="J153" s="19" t="n"/>
      <c r="K153" s="17">
        <f>IF(OR(B153="",G153="Fechado",G153="Perdido"),"",IF(I153="","Sem data!",IF(I153&lt;TODAY(),"Atrasado",IF(I153=TODAY(),"Retomar HOJE",""))))</f>
        <v/>
      </c>
    </row>
    <row r="154">
      <c r="A154" s="20" t="n"/>
      <c r="B154" s="21" t="n"/>
      <c r="C154" s="21" t="n"/>
      <c r="D154" s="21" t="n"/>
      <c r="E154" s="21" t="n"/>
      <c r="F154" s="22" t="n"/>
      <c r="G154" s="21" t="n"/>
      <c r="H154" s="21" t="n"/>
      <c r="I154" s="20" t="n"/>
      <c r="J154" s="23" t="n"/>
      <c r="K154" s="21">
        <f>IF(OR(B154="",G154="Fechado",G154="Perdido"),"",IF(I154="","Sem data!",IF(I154&lt;TODAY(),"Atrasado",IF(I154=TODAY(),"Retomar HOJE",""))))</f>
        <v/>
      </c>
    </row>
    <row r="155">
      <c r="A155" s="16" t="n"/>
      <c r="B155" s="17" t="n"/>
      <c r="C155" s="17" t="n"/>
      <c r="D155" s="17" t="n"/>
      <c r="E155" s="17" t="n"/>
      <c r="F155" s="18" t="n"/>
      <c r="G155" s="17" t="n"/>
      <c r="H155" s="17" t="n"/>
      <c r="I155" s="16" t="n"/>
      <c r="J155" s="19" t="n"/>
      <c r="K155" s="17">
        <f>IF(OR(B155="",G155="Fechado",G155="Perdido"),"",IF(I155="","Sem data!",IF(I155&lt;TODAY(),"Atrasado",IF(I155=TODAY(),"Retomar HOJE",""))))</f>
        <v/>
      </c>
    </row>
    <row r="156">
      <c r="A156" s="20" t="n"/>
      <c r="B156" s="21" t="n"/>
      <c r="C156" s="21" t="n"/>
      <c r="D156" s="21" t="n"/>
      <c r="E156" s="21" t="n"/>
      <c r="F156" s="22" t="n"/>
      <c r="G156" s="21" t="n"/>
      <c r="H156" s="21" t="n"/>
      <c r="I156" s="20" t="n"/>
      <c r="J156" s="23" t="n"/>
      <c r="K156" s="21">
        <f>IF(OR(B156="",G156="Fechado",G156="Perdido"),"",IF(I156="","Sem data!",IF(I156&lt;TODAY(),"Atrasado",IF(I156=TODAY(),"Retomar HOJE",""))))</f>
        <v/>
      </c>
    </row>
    <row r="157">
      <c r="A157" s="16" t="n"/>
      <c r="B157" s="17" t="n"/>
      <c r="C157" s="17" t="n"/>
      <c r="D157" s="17" t="n"/>
      <c r="E157" s="17" t="n"/>
      <c r="F157" s="18" t="n"/>
      <c r="G157" s="17" t="n"/>
      <c r="H157" s="17" t="n"/>
      <c r="I157" s="16" t="n"/>
      <c r="J157" s="19" t="n"/>
      <c r="K157" s="17">
        <f>IF(OR(B157="",G157="Fechado",G157="Perdido"),"",IF(I157="","Sem data!",IF(I157&lt;TODAY(),"Atrasado",IF(I157=TODAY(),"Retomar HOJE",""))))</f>
        <v/>
      </c>
    </row>
    <row r="158">
      <c r="A158" s="20" t="n"/>
      <c r="B158" s="21" t="n"/>
      <c r="C158" s="21" t="n"/>
      <c r="D158" s="21" t="n"/>
      <c r="E158" s="21" t="n"/>
      <c r="F158" s="22" t="n"/>
      <c r="G158" s="21" t="n"/>
      <c r="H158" s="21" t="n"/>
      <c r="I158" s="20" t="n"/>
      <c r="J158" s="23" t="n"/>
      <c r="K158" s="21">
        <f>IF(OR(B158="",G158="Fechado",G158="Perdido"),"",IF(I158="","Sem data!",IF(I158&lt;TODAY(),"Atrasado",IF(I158=TODAY(),"Retomar HOJE",""))))</f>
        <v/>
      </c>
    </row>
    <row r="159">
      <c r="A159" s="16" t="n"/>
      <c r="B159" s="17" t="n"/>
      <c r="C159" s="17" t="n"/>
      <c r="D159" s="17" t="n"/>
      <c r="E159" s="17" t="n"/>
      <c r="F159" s="18" t="n"/>
      <c r="G159" s="17" t="n"/>
      <c r="H159" s="17" t="n"/>
      <c r="I159" s="16" t="n"/>
      <c r="J159" s="19" t="n"/>
      <c r="K159" s="17">
        <f>IF(OR(B159="",G159="Fechado",G159="Perdido"),"",IF(I159="","Sem data!",IF(I159&lt;TODAY(),"Atrasado",IF(I159=TODAY(),"Retomar HOJE",""))))</f>
        <v/>
      </c>
    </row>
    <row r="160">
      <c r="A160" s="20" t="n"/>
      <c r="B160" s="21" t="n"/>
      <c r="C160" s="21" t="n"/>
      <c r="D160" s="21" t="n"/>
      <c r="E160" s="21" t="n"/>
      <c r="F160" s="22" t="n"/>
      <c r="G160" s="21" t="n"/>
      <c r="H160" s="21" t="n"/>
      <c r="I160" s="20" t="n"/>
      <c r="J160" s="23" t="n"/>
      <c r="K160" s="21">
        <f>IF(OR(B160="",G160="Fechado",G160="Perdido"),"",IF(I160="","Sem data!",IF(I160&lt;TODAY(),"Atrasado",IF(I160=TODAY(),"Retomar HOJE",""))))</f>
        <v/>
      </c>
    </row>
    <row r="161">
      <c r="A161" s="16" t="n"/>
      <c r="B161" s="17" t="n"/>
      <c r="C161" s="17" t="n"/>
      <c r="D161" s="17" t="n"/>
      <c r="E161" s="17" t="n"/>
      <c r="F161" s="18" t="n"/>
      <c r="G161" s="17" t="n"/>
      <c r="H161" s="17" t="n"/>
      <c r="I161" s="16" t="n"/>
      <c r="J161" s="19" t="n"/>
      <c r="K161" s="17">
        <f>IF(OR(B161="",G161="Fechado",G161="Perdido"),"",IF(I161="","Sem data!",IF(I161&lt;TODAY(),"Atrasado",IF(I161=TODAY(),"Retomar HOJE",""))))</f>
        <v/>
      </c>
    </row>
    <row r="162">
      <c r="A162" s="20" t="n"/>
      <c r="B162" s="21" t="n"/>
      <c r="C162" s="21" t="n"/>
      <c r="D162" s="21" t="n"/>
      <c r="E162" s="21" t="n"/>
      <c r="F162" s="22" t="n"/>
      <c r="G162" s="21" t="n"/>
      <c r="H162" s="21" t="n"/>
      <c r="I162" s="20" t="n"/>
      <c r="J162" s="23" t="n"/>
      <c r="K162" s="21">
        <f>IF(OR(B162="",G162="Fechado",G162="Perdido"),"",IF(I162="","Sem data!",IF(I162&lt;TODAY(),"Atrasado",IF(I162=TODAY(),"Retomar HOJE",""))))</f>
        <v/>
      </c>
    </row>
    <row r="163">
      <c r="A163" s="16" t="n"/>
      <c r="B163" s="17" t="n"/>
      <c r="C163" s="17" t="n"/>
      <c r="D163" s="17" t="n"/>
      <c r="E163" s="17" t="n"/>
      <c r="F163" s="18" t="n"/>
      <c r="G163" s="17" t="n"/>
      <c r="H163" s="17" t="n"/>
      <c r="I163" s="16" t="n"/>
      <c r="J163" s="19" t="n"/>
      <c r="K163" s="17">
        <f>IF(OR(B163="",G163="Fechado",G163="Perdido"),"",IF(I163="","Sem data!",IF(I163&lt;TODAY(),"Atrasado",IF(I163=TODAY(),"Retomar HOJE",""))))</f>
        <v/>
      </c>
    </row>
    <row r="164">
      <c r="A164" s="20" t="n"/>
      <c r="B164" s="21" t="n"/>
      <c r="C164" s="21" t="n"/>
      <c r="D164" s="21" t="n"/>
      <c r="E164" s="21" t="n"/>
      <c r="F164" s="22" t="n"/>
      <c r="G164" s="21" t="n"/>
      <c r="H164" s="21" t="n"/>
      <c r="I164" s="20" t="n"/>
      <c r="J164" s="23" t="n"/>
      <c r="K164" s="21">
        <f>IF(OR(B164="",G164="Fechado",G164="Perdido"),"",IF(I164="","Sem data!",IF(I164&lt;TODAY(),"Atrasado",IF(I164=TODAY(),"Retomar HOJE",""))))</f>
        <v/>
      </c>
    </row>
    <row r="165">
      <c r="A165" s="16" t="n"/>
      <c r="B165" s="17" t="n"/>
      <c r="C165" s="17" t="n"/>
      <c r="D165" s="17" t="n"/>
      <c r="E165" s="17" t="n"/>
      <c r="F165" s="18" t="n"/>
      <c r="G165" s="17" t="n"/>
      <c r="H165" s="17" t="n"/>
      <c r="I165" s="16" t="n"/>
      <c r="J165" s="19" t="n"/>
      <c r="K165" s="17">
        <f>IF(OR(B165="",G165="Fechado",G165="Perdido"),"",IF(I165="","Sem data!",IF(I165&lt;TODAY(),"Atrasado",IF(I165=TODAY(),"Retomar HOJE",""))))</f>
        <v/>
      </c>
    </row>
    <row r="166">
      <c r="A166" s="20" t="n"/>
      <c r="B166" s="21" t="n"/>
      <c r="C166" s="21" t="n"/>
      <c r="D166" s="21" t="n"/>
      <c r="E166" s="21" t="n"/>
      <c r="F166" s="22" t="n"/>
      <c r="G166" s="21" t="n"/>
      <c r="H166" s="21" t="n"/>
      <c r="I166" s="20" t="n"/>
      <c r="J166" s="23" t="n"/>
      <c r="K166" s="21">
        <f>IF(OR(B166="",G166="Fechado",G166="Perdido"),"",IF(I166="","Sem data!",IF(I166&lt;TODAY(),"Atrasado",IF(I166=TODAY(),"Retomar HOJE",""))))</f>
        <v/>
      </c>
    </row>
    <row r="167">
      <c r="A167" s="16" t="n"/>
      <c r="B167" s="17" t="n"/>
      <c r="C167" s="17" t="n"/>
      <c r="D167" s="17" t="n"/>
      <c r="E167" s="17" t="n"/>
      <c r="F167" s="18" t="n"/>
      <c r="G167" s="17" t="n"/>
      <c r="H167" s="17" t="n"/>
      <c r="I167" s="16" t="n"/>
      <c r="J167" s="19" t="n"/>
      <c r="K167" s="17">
        <f>IF(OR(B167="",G167="Fechado",G167="Perdido"),"",IF(I167="","Sem data!",IF(I167&lt;TODAY(),"Atrasado",IF(I167=TODAY(),"Retomar HOJE",""))))</f>
        <v/>
      </c>
    </row>
    <row r="168">
      <c r="A168" s="20" t="n"/>
      <c r="B168" s="21" t="n"/>
      <c r="C168" s="21" t="n"/>
      <c r="D168" s="21" t="n"/>
      <c r="E168" s="21" t="n"/>
      <c r="F168" s="22" t="n"/>
      <c r="G168" s="21" t="n"/>
      <c r="H168" s="21" t="n"/>
      <c r="I168" s="20" t="n"/>
      <c r="J168" s="23" t="n"/>
      <c r="K168" s="21">
        <f>IF(OR(B168="",G168="Fechado",G168="Perdido"),"",IF(I168="","Sem data!",IF(I168&lt;TODAY(),"Atrasado",IF(I168=TODAY(),"Retomar HOJE",""))))</f>
        <v/>
      </c>
    </row>
    <row r="169">
      <c r="A169" s="16" t="n"/>
      <c r="B169" s="17" t="n"/>
      <c r="C169" s="17" t="n"/>
      <c r="D169" s="17" t="n"/>
      <c r="E169" s="17" t="n"/>
      <c r="F169" s="18" t="n"/>
      <c r="G169" s="17" t="n"/>
      <c r="H169" s="17" t="n"/>
      <c r="I169" s="16" t="n"/>
      <c r="J169" s="19" t="n"/>
      <c r="K169" s="17">
        <f>IF(OR(B169="",G169="Fechado",G169="Perdido"),"",IF(I169="","Sem data!",IF(I169&lt;TODAY(),"Atrasado",IF(I169=TODAY(),"Retomar HOJE",""))))</f>
        <v/>
      </c>
    </row>
    <row r="170">
      <c r="A170" s="20" t="n"/>
      <c r="B170" s="21" t="n"/>
      <c r="C170" s="21" t="n"/>
      <c r="D170" s="21" t="n"/>
      <c r="E170" s="21" t="n"/>
      <c r="F170" s="22" t="n"/>
      <c r="G170" s="21" t="n"/>
      <c r="H170" s="21" t="n"/>
      <c r="I170" s="20" t="n"/>
      <c r="J170" s="23" t="n"/>
      <c r="K170" s="21">
        <f>IF(OR(B170="",G170="Fechado",G170="Perdido"),"",IF(I170="","Sem data!",IF(I170&lt;TODAY(),"Atrasado",IF(I170=TODAY(),"Retomar HOJE",""))))</f>
        <v/>
      </c>
    </row>
    <row r="171">
      <c r="A171" s="16" t="n"/>
      <c r="B171" s="17" t="n"/>
      <c r="C171" s="17" t="n"/>
      <c r="D171" s="17" t="n"/>
      <c r="E171" s="17" t="n"/>
      <c r="F171" s="18" t="n"/>
      <c r="G171" s="17" t="n"/>
      <c r="H171" s="17" t="n"/>
      <c r="I171" s="16" t="n"/>
      <c r="J171" s="19" t="n"/>
      <c r="K171" s="17">
        <f>IF(OR(B171="",G171="Fechado",G171="Perdido"),"",IF(I171="","Sem data!",IF(I171&lt;TODAY(),"Atrasado",IF(I171=TODAY(),"Retomar HOJE",""))))</f>
        <v/>
      </c>
    </row>
    <row r="172">
      <c r="A172" s="20" t="n"/>
      <c r="B172" s="21" t="n"/>
      <c r="C172" s="21" t="n"/>
      <c r="D172" s="21" t="n"/>
      <c r="E172" s="21" t="n"/>
      <c r="F172" s="22" t="n"/>
      <c r="G172" s="21" t="n"/>
      <c r="H172" s="21" t="n"/>
      <c r="I172" s="20" t="n"/>
      <c r="J172" s="23" t="n"/>
      <c r="K172" s="21">
        <f>IF(OR(B172="",G172="Fechado",G172="Perdido"),"",IF(I172="","Sem data!",IF(I172&lt;TODAY(),"Atrasado",IF(I172=TODAY(),"Retomar HOJE",""))))</f>
        <v/>
      </c>
    </row>
    <row r="173">
      <c r="A173" s="16" t="n"/>
      <c r="B173" s="17" t="n"/>
      <c r="C173" s="17" t="n"/>
      <c r="D173" s="17" t="n"/>
      <c r="E173" s="17" t="n"/>
      <c r="F173" s="18" t="n"/>
      <c r="G173" s="17" t="n"/>
      <c r="H173" s="17" t="n"/>
      <c r="I173" s="16" t="n"/>
      <c r="J173" s="19" t="n"/>
      <c r="K173" s="17">
        <f>IF(OR(B173="",G173="Fechado",G173="Perdido"),"",IF(I173="","Sem data!",IF(I173&lt;TODAY(),"Atrasado",IF(I173=TODAY(),"Retomar HOJE",""))))</f>
        <v/>
      </c>
    </row>
    <row r="174">
      <c r="A174" s="20" t="n"/>
      <c r="B174" s="21" t="n"/>
      <c r="C174" s="21" t="n"/>
      <c r="D174" s="21" t="n"/>
      <c r="E174" s="21" t="n"/>
      <c r="F174" s="22" t="n"/>
      <c r="G174" s="21" t="n"/>
      <c r="H174" s="21" t="n"/>
      <c r="I174" s="20" t="n"/>
      <c r="J174" s="23" t="n"/>
      <c r="K174" s="21">
        <f>IF(OR(B174="",G174="Fechado",G174="Perdido"),"",IF(I174="","Sem data!",IF(I174&lt;TODAY(),"Atrasado",IF(I174=TODAY(),"Retomar HOJE",""))))</f>
        <v/>
      </c>
    </row>
    <row r="175">
      <c r="A175" s="16" t="n"/>
      <c r="B175" s="17" t="n"/>
      <c r="C175" s="17" t="n"/>
      <c r="D175" s="17" t="n"/>
      <c r="E175" s="17" t="n"/>
      <c r="F175" s="18" t="n"/>
      <c r="G175" s="17" t="n"/>
      <c r="H175" s="17" t="n"/>
      <c r="I175" s="16" t="n"/>
      <c r="J175" s="19" t="n"/>
      <c r="K175" s="17">
        <f>IF(OR(B175="",G175="Fechado",G175="Perdido"),"",IF(I175="","Sem data!",IF(I175&lt;TODAY(),"Atrasado",IF(I175=TODAY(),"Retomar HOJE",""))))</f>
        <v/>
      </c>
    </row>
    <row r="176">
      <c r="A176" s="20" t="n"/>
      <c r="B176" s="21" t="n"/>
      <c r="C176" s="21" t="n"/>
      <c r="D176" s="21" t="n"/>
      <c r="E176" s="21" t="n"/>
      <c r="F176" s="22" t="n"/>
      <c r="G176" s="21" t="n"/>
      <c r="H176" s="21" t="n"/>
      <c r="I176" s="20" t="n"/>
      <c r="J176" s="23" t="n"/>
      <c r="K176" s="21">
        <f>IF(OR(B176="",G176="Fechado",G176="Perdido"),"",IF(I176="","Sem data!",IF(I176&lt;TODAY(),"Atrasado",IF(I176=TODAY(),"Retomar HOJE",""))))</f>
        <v/>
      </c>
    </row>
    <row r="177">
      <c r="A177" s="16" t="n"/>
      <c r="B177" s="17" t="n"/>
      <c r="C177" s="17" t="n"/>
      <c r="D177" s="17" t="n"/>
      <c r="E177" s="17" t="n"/>
      <c r="F177" s="18" t="n"/>
      <c r="G177" s="17" t="n"/>
      <c r="H177" s="17" t="n"/>
      <c r="I177" s="16" t="n"/>
      <c r="J177" s="19" t="n"/>
      <c r="K177" s="17">
        <f>IF(OR(B177="",G177="Fechado",G177="Perdido"),"",IF(I177="","Sem data!",IF(I177&lt;TODAY(),"Atrasado",IF(I177=TODAY(),"Retomar HOJE",""))))</f>
        <v/>
      </c>
    </row>
    <row r="178">
      <c r="A178" s="20" t="n"/>
      <c r="B178" s="21" t="n"/>
      <c r="C178" s="21" t="n"/>
      <c r="D178" s="21" t="n"/>
      <c r="E178" s="21" t="n"/>
      <c r="F178" s="22" t="n"/>
      <c r="G178" s="21" t="n"/>
      <c r="H178" s="21" t="n"/>
      <c r="I178" s="20" t="n"/>
      <c r="J178" s="23" t="n"/>
      <c r="K178" s="21">
        <f>IF(OR(B178="",G178="Fechado",G178="Perdido"),"",IF(I178="","Sem data!",IF(I178&lt;TODAY(),"Atrasado",IF(I178=TODAY(),"Retomar HOJE",""))))</f>
        <v/>
      </c>
    </row>
    <row r="179">
      <c r="A179" s="16" t="n"/>
      <c r="B179" s="17" t="n"/>
      <c r="C179" s="17" t="n"/>
      <c r="D179" s="17" t="n"/>
      <c r="E179" s="17" t="n"/>
      <c r="F179" s="18" t="n"/>
      <c r="G179" s="17" t="n"/>
      <c r="H179" s="17" t="n"/>
      <c r="I179" s="16" t="n"/>
      <c r="J179" s="19" t="n"/>
      <c r="K179" s="17">
        <f>IF(OR(B179="",G179="Fechado",G179="Perdido"),"",IF(I179="","Sem data!",IF(I179&lt;TODAY(),"Atrasado",IF(I179=TODAY(),"Retomar HOJE",""))))</f>
        <v/>
      </c>
    </row>
    <row r="180">
      <c r="A180" s="20" t="n"/>
      <c r="B180" s="21" t="n"/>
      <c r="C180" s="21" t="n"/>
      <c r="D180" s="21" t="n"/>
      <c r="E180" s="21" t="n"/>
      <c r="F180" s="22" t="n"/>
      <c r="G180" s="21" t="n"/>
      <c r="H180" s="21" t="n"/>
      <c r="I180" s="20" t="n"/>
      <c r="J180" s="23" t="n"/>
      <c r="K180" s="21">
        <f>IF(OR(B180="",G180="Fechado",G180="Perdido"),"",IF(I180="","Sem data!",IF(I180&lt;TODAY(),"Atrasado",IF(I180=TODAY(),"Retomar HOJE",""))))</f>
        <v/>
      </c>
    </row>
    <row r="181">
      <c r="A181" s="16" t="n"/>
      <c r="B181" s="17" t="n"/>
      <c r="C181" s="17" t="n"/>
      <c r="D181" s="17" t="n"/>
      <c r="E181" s="17" t="n"/>
      <c r="F181" s="18" t="n"/>
      <c r="G181" s="17" t="n"/>
      <c r="H181" s="17" t="n"/>
      <c r="I181" s="16" t="n"/>
      <c r="J181" s="19" t="n"/>
      <c r="K181" s="17">
        <f>IF(OR(B181="",G181="Fechado",G181="Perdido"),"",IF(I181="","Sem data!",IF(I181&lt;TODAY(),"Atrasado",IF(I181=TODAY(),"Retomar HOJE",""))))</f>
        <v/>
      </c>
    </row>
    <row r="182">
      <c r="A182" s="20" t="n"/>
      <c r="B182" s="21" t="n"/>
      <c r="C182" s="21" t="n"/>
      <c r="D182" s="21" t="n"/>
      <c r="E182" s="21" t="n"/>
      <c r="F182" s="22" t="n"/>
      <c r="G182" s="21" t="n"/>
      <c r="H182" s="21" t="n"/>
      <c r="I182" s="20" t="n"/>
      <c r="J182" s="23" t="n"/>
      <c r="K182" s="21">
        <f>IF(OR(B182="",G182="Fechado",G182="Perdido"),"",IF(I182="","Sem data!",IF(I182&lt;TODAY(),"Atrasado",IF(I182=TODAY(),"Retomar HOJE",""))))</f>
        <v/>
      </c>
    </row>
    <row r="183">
      <c r="A183" s="16" t="n"/>
      <c r="B183" s="17" t="n"/>
      <c r="C183" s="17" t="n"/>
      <c r="D183" s="17" t="n"/>
      <c r="E183" s="17" t="n"/>
      <c r="F183" s="18" t="n"/>
      <c r="G183" s="17" t="n"/>
      <c r="H183" s="17" t="n"/>
      <c r="I183" s="16" t="n"/>
      <c r="J183" s="19" t="n"/>
      <c r="K183" s="17">
        <f>IF(OR(B183="",G183="Fechado",G183="Perdido"),"",IF(I183="","Sem data!",IF(I183&lt;TODAY(),"Atrasado",IF(I183=TODAY(),"Retomar HOJE",""))))</f>
        <v/>
      </c>
    </row>
    <row r="184">
      <c r="A184" s="20" t="n"/>
      <c r="B184" s="21" t="n"/>
      <c r="C184" s="21" t="n"/>
      <c r="D184" s="21" t="n"/>
      <c r="E184" s="21" t="n"/>
      <c r="F184" s="22" t="n"/>
      <c r="G184" s="21" t="n"/>
      <c r="H184" s="21" t="n"/>
      <c r="I184" s="20" t="n"/>
      <c r="J184" s="23" t="n"/>
      <c r="K184" s="21">
        <f>IF(OR(B184="",G184="Fechado",G184="Perdido"),"",IF(I184="","Sem data!",IF(I184&lt;TODAY(),"Atrasado",IF(I184=TODAY(),"Retomar HOJE",""))))</f>
        <v/>
      </c>
    </row>
    <row r="185">
      <c r="A185" s="16" t="n"/>
      <c r="B185" s="17" t="n"/>
      <c r="C185" s="17" t="n"/>
      <c r="D185" s="17" t="n"/>
      <c r="E185" s="17" t="n"/>
      <c r="F185" s="18" t="n"/>
      <c r="G185" s="17" t="n"/>
      <c r="H185" s="17" t="n"/>
      <c r="I185" s="16" t="n"/>
      <c r="J185" s="19" t="n"/>
      <c r="K185" s="17">
        <f>IF(OR(B185="",G185="Fechado",G185="Perdido"),"",IF(I185="","Sem data!",IF(I185&lt;TODAY(),"Atrasado",IF(I185=TODAY(),"Retomar HOJE",""))))</f>
        <v/>
      </c>
    </row>
    <row r="186">
      <c r="A186" s="20" t="n"/>
      <c r="B186" s="21" t="n"/>
      <c r="C186" s="21" t="n"/>
      <c r="D186" s="21" t="n"/>
      <c r="E186" s="21" t="n"/>
      <c r="F186" s="22" t="n"/>
      <c r="G186" s="21" t="n"/>
      <c r="H186" s="21" t="n"/>
      <c r="I186" s="20" t="n"/>
      <c r="J186" s="23" t="n"/>
      <c r="K186" s="21">
        <f>IF(OR(B186="",G186="Fechado",G186="Perdido"),"",IF(I186="","Sem data!",IF(I186&lt;TODAY(),"Atrasado",IF(I186=TODAY(),"Retomar HOJE",""))))</f>
        <v/>
      </c>
    </row>
    <row r="187">
      <c r="A187" s="16" t="n"/>
      <c r="B187" s="17" t="n"/>
      <c r="C187" s="17" t="n"/>
      <c r="D187" s="17" t="n"/>
      <c r="E187" s="17" t="n"/>
      <c r="F187" s="18" t="n"/>
      <c r="G187" s="17" t="n"/>
      <c r="H187" s="17" t="n"/>
      <c r="I187" s="16" t="n"/>
      <c r="J187" s="19" t="n"/>
      <c r="K187" s="17">
        <f>IF(OR(B187="",G187="Fechado",G187="Perdido"),"",IF(I187="","Sem data!",IF(I187&lt;TODAY(),"Atrasado",IF(I187=TODAY(),"Retomar HOJE",""))))</f>
        <v/>
      </c>
    </row>
    <row r="188">
      <c r="A188" s="20" t="n"/>
      <c r="B188" s="21" t="n"/>
      <c r="C188" s="21" t="n"/>
      <c r="D188" s="21" t="n"/>
      <c r="E188" s="21" t="n"/>
      <c r="F188" s="22" t="n"/>
      <c r="G188" s="21" t="n"/>
      <c r="H188" s="21" t="n"/>
      <c r="I188" s="20" t="n"/>
      <c r="J188" s="23" t="n"/>
      <c r="K188" s="21">
        <f>IF(OR(B188="",G188="Fechado",G188="Perdido"),"",IF(I188="","Sem data!",IF(I188&lt;TODAY(),"Atrasado",IF(I188=TODAY(),"Retomar HOJE",""))))</f>
        <v/>
      </c>
    </row>
    <row r="189">
      <c r="A189" s="16" t="n"/>
      <c r="B189" s="17" t="n"/>
      <c r="C189" s="17" t="n"/>
      <c r="D189" s="17" t="n"/>
      <c r="E189" s="17" t="n"/>
      <c r="F189" s="18" t="n"/>
      <c r="G189" s="17" t="n"/>
      <c r="H189" s="17" t="n"/>
      <c r="I189" s="16" t="n"/>
      <c r="J189" s="19" t="n"/>
      <c r="K189" s="17">
        <f>IF(OR(B189="",G189="Fechado",G189="Perdido"),"",IF(I189="","Sem data!",IF(I189&lt;TODAY(),"Atrasado",IF(I189=TODAY(),"Retomar HOJE",""))))</f>
        <v/>
      </c>
    </row>
    <row r="190">
      <c r="A190" s="20" t="n"/>
      <c r="B190" s="21" t="n"/>
      <c r="C190" s="21" t="n"/>
      <c r="D190" s="21" t="n"/>
      <c r="E190" s="21" t="n"/>
      <c r="F190" s="22" t="n"/>
      <c r="G190" s="21" t="n"/>
      <c r="H190" s="21" t="n"/>
      <c r="I190" s="20" t="n"/>
      <c r="J190" s="23" t="n"/>
      <c r="K190" s="21">
        <f>IF(OR(B190="",G190="Fechado",G190="Perdido"),"",IF(I190="","Sem data!",IF(I190&lt;TODAY(),"Atrasado",IF(I190=TODAY(),"Retomar HOJE",""))))</f>
        <v/>
      </c>
    </row>
    <row r="191">
      <c r="A191" s="16" t="n"/>
      <c r="B191" s="17" t="n"/>
      <c r="C191" s="17" t="n"/>
      <c r="D191" s="17" t="n"/>
      <c r="E191" s="17" t="n"/>
      <c r="F191" s="18" t="n"/>
      <c r="G191" s="17" t="n"/>
      <c r="H191" s="17" t="n"/>
      <c r="I191" s="16" t="n"/>
      <c r="J191" s="19" t="n"/>
      <c r="K191" s="17">
        <f>IF(OR(B191="",G191="Fechado",G191="Perdido"),"",IF(I191="","Sem data!",IF(I191&lt;TODAY(),"Atrasado",IF(I191=TODAY(),"Retomar HOJE",""))))</f>
        <v/>
      </c>
    </row>
    <row r="192">
      <c r="A192" s="20" t="n"/>
      <c r="B192" s="21" t="n"/>
      <c r="C192" s="21" t="n"/>
      <c r="D192" s="21" t="n"/>
      <c r="E192" s="21" t="n"/>
      <c r="F192" s="22" t="n"/>
      <c r="G192" s="21" t="n"/>
      <c r="H192" s="21" t="n"/>
      <c r="I192" s="20" t="n"/>
      <c r="J192" s="23" t="n"/>
      <c r="K192" s="21">
        <f>IF(OR(B192="",G192="Fechado",G192="Perdido"),"",IF(I192="","Sem data!",IF(I192&lt;TODAY(),"Atrasado",IF(I192=TODAY(),"Retomar HOJE",""))))</f>
        <v/>
      </c>
    </row>
    <row r="193">
      <c r="A193" s="16" t="n"/>
      <c r="B193" s="17" t="n"/>
      <c r="C193" s="17" t="n"/>
      <c r="D193" s="17" t="n"/>
      <c r="E193" s="17" t="n"/>
      <c r="F193" s="18" t="n"/>
      <c r="G193" s="17" t="n"/>
      <c r="H193" s="17" t="n"/>
      <c r="I193" s="16" t="n"/>
      <c r="J193" s="19" t="n"/>
      <c r="K193" s="17">
        <f>IF(OR(B193="",G193="Fechado",G193="Perdido"),"",IF(I193="","Sem data!",IF(I193&lt;TODAY(),"Atrasado",IF(I193=TODAY(),"Retomar HOJE",""))))</f>
        <v/>
      </c>
    </row>
    <row r="194">
      <c r="A194" s="20" t="n"/>
      <c r="B194" s="21" t="n"/>
      <c r="C194" s="21" t="n"/>
      <c r="D194" s="21" t="n"/>
      <c r="E194" s="21" t="n"/>
      <c r="F194" s="22" t="n"/>
      <c r="G194" s="21" t="n"/>
      <c r="H194" s="21" t="n"/>
      <c r="I194" s="20" t="n"/>
      <c r="J194" s="23" t="n"/>
      <c r="K194" s="21">
        <f>IF(OR(B194="",G194="Fechado",G194="Perdido"),"",IF(I194="","Sem data!",IF(I194&lt;TODAY(),"Atrasado",IF(I194=TODAY(),"Retomar HOJE",""))))</f>
        <v/>
      </c>
    </row>
    <row r="195">
      <c r="A195" s="16" t="n"/>
      <c r="B195" s="17" t="n"/>
      <c r="C195" s="17" t="n"/>
      <c r="D195" s="17" t="n"/>
      <c r="E195" s="17" t="n"/>
      <c r="F195" s="18" t="n"/>
      <c r="G195" s="17" t="n"/>
      <c r="H195" s="17" t="n"/>
      <c r="I195" s="16" t="n"/>
      <c r="J195" s="19" t="n"/>
      <c r="K195" s="17">
        <f>IF(OR(B195="",G195="Fechado",G195="Perdido"),"",IF(I195="","Sem data!",IF(I195&lt;TODAY(),"Atrasado",IF(I195=TODAY(),"Retomar HOJE",""))))</f>
        <v/>
      </c>
    </row>
    <row r="196">
      <c r="A196" s="20" t="n"/>
      <c r="B196" s="21" t="n"/>
      <c r="C196" s="21" t="n"/>
      <c r="D196" s="21" t="n"/>
      <c r="E196" s="21" t="n"/>
      <c r="F196" s="22" t="n"/>
      <c r="G196" s="21" t="n"/>
      <c r="H196" s="21" t="n"/>
      <c r="I196" s="20" t="n"/>
      <c r="J196" s="23" t="n"/>
      <c r="K196" s="21">
        <f>IF(OR(B196="",G196="Fechado",G196="Perdido"),"",IF(I196="","Sem data!",IF(I196&lt;TODAY(),"Atrasado",IF(I196=TODAY(),"Retomar HOJE",""))))</f>
        <v/>
      </c>
    </row>
    <row r="197">
      <c r="A197" s="16" t="n"/>
      <c r="B197" s="17" t="n"/>
      <c r="C197" s="17" t="n"/>
      <c r="D197" s="17" t="n"/>
      <c r="E197" s="17" t="n"/>
      <c r="F197" s="18" t="n"/>
      <c r="G197" s="17" t="n"/>
      <c r="H197" s="17" t="n"/>
      <c r="I197" s="16" t="n"/>
      <c r="J197" s="19" t="n"/>
      <c r="K197" s="17">
        <f>IF(OR(B197="",G197="Fechado",G197="Perdido"),"",IF(I197="","Sem data!",IF(I197&lt;TODAY(),"Atrasado",IF(I197=TODAY(),"Retomar HOJE",""))))</f>
        <v/>
      </c>
    </row>
    <row r="198">
      <c r="A198" s="20" t="n"/>
      <c r="B198" s="21" t="n"/>
      <c r="C198" s="21" t="n"/>
      <c r="D198" s="21" t="n"/>
      <c r="E198" s="21" t="n"/>
      <c r="F198" s="22" t="n"/>
      <c r="G198" s="21" t="n"/>
      <c r="H198" s="21" t="n"/>
      <c r="I198" s="20" t="n"/>
      <c r="J198" s="23" t="n"/>
      <c r="K198" s="21">
        <f>IF(OR(B198="",G198="Fechado",G198="Perdido"),"",IF(I198="","Sem data!",IF(I198&lt;TODAY(),"Atrasado",IF(I198=TODAY(),"Retomar HOJE",""))))</f>
        <v/>
      </c>
    </row>
    <row r="199">
      <c r="A199" s="16" t="n"/>
      <c r="B199" s="17" t="n"/>
      <c r="C199" s="17" t="n"/>
      <c r="D199" s="17" t="n"/>
      <c r="E199" s="17" t="n"/>
      <c r="F199" s="18" t="n"/>
      <c r="G199" s="17" t="n"/>
      <c r="H199" s="17" t="n"/>
      <c r="I199" s="16" t="n"/>
      <c r="J199" s="19" t="n"/>
      <c r="K199" s="17">
        <f>IF(OR(B199="",G199="Fechado",G199="Perdido"),"",IF(I199="","Sem data!",IF(I199&lt;TODAY(),"Atrasado",IF(I199=TODAY(),"Retomar HOJE",""))))</f>
        <v/>
      </c>
    </row>
    <row r="200">
      <c r="A200" s="20" t="n"/>
      <c r="B200" s="21" t="n"/>
      <c r="C200" s="21" t="n"/>
      <c r="D200" s="21" t="n"/>
      <c r="E200" s="21" t="n"/>
      <c r="F200" s="22" t="n"/>
      <c r="G200" s="21" t="n"/>
      <c r="H200" s="21" t="n"/>
      <c r="I200" s="20" t="n"/>
      <c r="J200" s="23" t="n"/>
      <c r="K200" s="21">
        <f>IF(OR(B200="",G200="Fechado",G200="Perdido"),"",IF(I200="","Sem data!",IF(I200&lt;TODAY(),"Atrasado",IF(I200=TODAY(),"Retomar HOJE",""))))</f>
        <v/>
      </c>
    </row>
    <row r="201">
      <c r="A201" s="16" t="n"/>
      <c r="B201" s="17" t="n"/>
      <c r="C201" s="17" t="n"/>
      <c r="D201" s="17" t="n"/>
      <c r="E201" s="17" t="n"/>
      <c r="F201" s="18" t="n"/>
      <c r="G201" s="17" t="n"/>
      <c r="H201" s="17" t="n"/>
      <c r="I201" s="16" t="n"/>
      <c r="J201" s="19" t="n"/>
      <c r="K201" s="17">
        <f>IF(OR(B201="",G201="Fechado",G201="Perdido"),"",IF(I201="","Sem data!",IF(I201&lt;TODAY(),"Atrasado",IF(I201=TODAY(),"Retomar HOJE",""))))</f>
        <v/>
      </c>
    </row>
    <row r="202">
      <c r="A202" s="20" t="n"/>
      <c r="B202" s="21" t="n"/>
      <c r="C202" s="21" t="n"/>
      <c r="D202" s="21" t="n"/>
      <c r="E202" s="21" t="n"/>
      <c r="F202" s="22" t="n"/>
      <c r="G202" s="21" t="n"/>
      <c r="H202" s="21" t="n"/>
      <c r="I202" s="20" t="n"/>
      <c r="J202" s="23" t="n"/>
      <c r="K202" s="21">
        <f>IF(OR(B202="",G202="Fechado",G202="Perdido"),"",IF(I202="","Sem data!",IF(I202&lt;TODAY(),"Atrasado",IF(I202=TODAY(),"Retomar HOJE",""))))</f>
        <v/>
      </c>
    </row>
    <row r="203">
      <c r="A203" s="16" t="n"/>
      <c r="B203" s="17" t="n"/>
      <c r="C203" s="17" t="n"/>
      <c r="D203" s="17" t="n"/>
      <c r="E203" s="17" t="n"/>
      <c r="F203" s="18" t="n"/>
      <c r="G203" s="17" t="n"/>
      <c r="H203" s="17" t="n"/>
      <c r="I203" s="16" t="n"/>
      <c r="J203" s="19" t="n"/>
      <c r="K203" s="17">
        <f>IF(OR(B203="",G203="Fechado",G203="Perdido"),"",IF(I203="","Sem data!",IF(I203&lt;TODAY(),"Atrasado",IF(I203=TODAY(),"Retomar HOJE",""))))</f>
        <v/>
      </c>
    </row>
    <row r="204">
      <c r="A204" s="20" t="n"/>
      <c r="B204" s="21" t="n"/>
      <c r="C204" s="21" t="n"/>
      <c r="D204" s="21" t="n"/>
      <c r="E204" s="21" t="n"/>
      <c r="F204" s="22" t="n"/>
      <c r="G204" s="21" t="n"/>
      <c r="H204" s="21" t="n"/>
      <c r="I204" s="20" t="n"/>
      <c r="J204" s="23" t="n"/>
      <c r="K204" s="21">
        <f>IF(OR(B204="",G204="Fechado",G204="Perdido"),"",IF(I204="","Sem data!",IF(I204&lt;TODAY(),"Atrasado",IF(I204=TODAY(),"Retomar HOJE",""))))</f>
        <v/>
      </c>
    </row>
    <row r="205">
      <c r="A205" s="16" t="n"/>
      <c r="B205" s="17" t="n"/>
      <c r="C205" s="17" t="n"/>
      <c r="D205" s="17" t="n"/>
      <c r="E205" s="17" t="n"/>
      <c r="F205" s="18" t="n"/>
      <c r="G205" s="17" t="n"/>
      <c r="H205" s="17" t="n"/>
      <c r="I205" s="16" t="n"/>
      <c r="J205" s="19" t="n"/>
      <c r="K205" s="17">
        <f>IF(OR(B205="",G205="Fechado",G205="Perdido"),"",IF(I205="","Sem data!",IF(I205&lt;TODAY(),"Atrasado",IF(I205=TODAY(),"Retomar HOJE",""))))</f>
        <v/>
      </c>
    </row>
    <row r="206">
      <c r="A206" s="20" t="n"/>
      <c r="B206" s="21" t="n"/>
      <c r="C206" s="21" t="n"/>
      <c r="D206" s="21" t="n"/>
      <c r="E206" s="21" t="n"/>
      <c r="F206" s="22" t="n"/>
      <c r="G206" s="21" t="n"/>
      <c r="H206" s="21" t="n"/>
      <c r="I206" s="20" t="n"/>
      <c r="J206" s="23" t="n"/>
      <c r="K206" s="21">
        <f>IF(OR(B206="",G206="Fechado",G206="Perdido"),"",IF(I206="","Sem data!",IF(I206&lt;TODAY(),"Atrasado",IF(I206=TODAY(),"Retomar HOJE",""))))</f>
        <v/>
      </c>
    </row>
    <row r="207">
      <c r="A207" s="16" t="n"/>
      <c r="B207" s="17" t="n"/>
      <c r="C207" s="17" t="n"/>
      <c r="D207" s="17" t="n"/>
      <c r="E207" s="17" t="n"/>
      <c r="F207" s="18" t="n"/>
      <c r="G207" s="17" t="n"/>
      <c r="H207" s="17" t="n"/>
      <c r="I207" s="16" t="n"/>
      <c r="J207" s="19" t="n"/>
      <c r="K207" s="17">
        <f>IF(OR(B207="",G207="Fechado",G207="Perdido"),"",IF(I207="","Sem data!",IF(I207&lt;TODAY(),"Atrasado",IF(I207=TODAY(),"Retomar HOJE",""))))</f>
        <v/>
      </c>
    </row>
    <row r="208">
      <c r="A208" s="20" t="n"/>
      <c r="B208" s="21" t="n"/>
      <c r="C208" s="21" t="n"/>
      <c r="D208" s="21" t="n"/>
      <c r="E208" s="21" t="n"/>
      <c r="F208" s="22" t="n"/>
      <c r="G208" s="21" t="n"/>
      <c r="H208" s="21" t="n"/>
      <c r="I208" s="20" t="n"/>
      <c r="J208" s="23" t="n"/>
      <c r="K208" s="21">
        <f>IF(OR(B208="",G208="Fechado",G208="Perdido"),"",IF(I208="","Sem data!",IF(I208&lt;TODAY(),"Atrasado",IF(I208=TODAY(),"Retomar HOJE",""))))</f>
        <v/>
      </c>
    </row>
    <row r="209">
      <c r="A209" s="16" t="n"/>
      <c r="B209" s="17" t="n"/>
      <c r="C209" s="17" t="n"/>
      <c r="D209" s="17" t="n"/>
      <c r="E209" s="17" t="n"/>
      <c r="F209" s="18" t="n"/>
      <c r="G209" s="17" t="n"/>
      <c r="H209" s="17" t="n"/>
      <c r="I209" s="16" t="n"/>
      <c r="J209" s="19" t="n"/>
      <c r="K209" s="17">
        <f>IF(OR(B209="",G209="Fechado",G209="Perdido"),"",IF(I209="","Sem data!",IF(I209&lt;TODAY(),"Atrasado",IF(I209=TODAY(),"Retomar HOJE",""))))</f>
        <v/>
      </c>
    </row>
    <row r="210">
      <c r="A210" s="20" t="n"/>
      <c r="B210" s="21" t="n"/>
      <c r="C210" s="21" t="n"/>
      <c r="D210" s="21" t="n"/>
      <c r="E210" s="21" t="n"/>
      <c r="F210" s="22" t="n"/>
      <c r="G210" s="21" t="n"/>
      <c r="H210" s="21" t="n"/>
      <c r="I210" s="20" t="n"/>
      <c r="J210" s="23" t="n"/>
      <c r="K210" s="21">
        <f>IF(OR(B210="",G210="Fechado",G210="Perdido"),"",IF(I210="","Sem data!",IF(I210&lt;TODAY(),"Atrasado",IF(I210=TODAY(),"Retomar HOJE",""))))</f>
        <v/>
      </c>
    </row>
    <row r="211">
      <c r="A211" s="16" t="n"/>
      <c r="B211" s="17" t="n"/>
      <c r="C211" s="17" t="n"/>
      <c r="D211" s="17" t="n"/>
      <c r="E211" s="17" t="n"/>
      <c r="F211" s="18" t="n"/>
      <c r="G211" s="17" t="n"/>
      <c r="H211" s="17" t="n"/>
      <c r="I211" s="16" t="n"/>
      <c r="J211" s="19" t="n"/>
      <c r="K211" s="17">
        <f>IF(OR(B211="",G211="Fechado",G211="Perdido"),"",IF(I211="","Sem data!",IF(I211&lt;TODAY(),"Atrasado",IF(I211=TODAY(),"Retomar HOJE",""))))</f>
        <v/>
      </c>
    </row>
    <row r="212">
      <c r="A212" s="20" t="n"/>
      <c r="B212" s="21" t="n"/>
      <c r="C212" s="21" t="n"/>
      <c r="D212" s="21" t="n"/>
      <c r="E212" s="21" t="n"/>
      <c r="F212" s="22" t="n"/>
      <c r="G212" s="21" t="n"/>
      <c r="H212" s="21" t="n"/>
      <c r="I212" s="20" t="n"/>
      <c r="J212" s="23" t="n"/>
      <c r="K212" s="21">
        <f>IF(OR(B212="",G212="Fechado",G212="Perdido"),"",IF(I212="","Sem data!",IF(I212&lt;TODAY(),"Atrasado",IF(I212=TODAY(),"Retomar HOJE",""))))</f>
        <v/>
      </c>
    </row>
    <row r="213">
      <c r="A213" s="16" t="n"/>
      <c r="B213" s="17" t="n"/>
      <c r="C213" s="17" t="n"/>
      <c r="D213" s="17" t="n"/>
      <c r="E213" s="17" t="n"/>
      <c r="F213" s="18" t="n"/>
      <c r="G213" s="17" t="n"/>
      <c r="H213" s="17" t="n"/>
      <c r="I213" s="16" t="n"/>
      <c r="J213" s="19" t="n"/>
      <c r="K213" s="17">
        <f>IF(OR(B213="",G213="Fechado",G213="Perdido"),"",IF(I213="","Sem data!",IF(I213&lt;TODAY(),"Atrasado",IF(I213=TODAY(),"Retomar HOJE",""))))</f>
        <v/>
      </c>
    </row>
    <row r="214">
      <c r="A214" s="20" t="n"/>
      <c r="B214" s="21" t="n"/>
      <c r="C214" s="21" t="n"/>
      <c r="D214" s="21" t="n"/>
      <c r="E214" s="21" t="n"/>
      <c r="F214" s="22" t="n"/>
      <c r="G214" s="21" t="n"/>
      <c r="H214" s="21" t="n"/>
      <c r="I214" s="20" t="n"/>
      <c r="J214" s="23" t="n"/>
      <c r="K214" s="21">
        <f>IF(OR(B214="",G214="Fechado",G214="Perdido"),"",IF(I214="","Sem data!",IF(I214&lt;TODAY(),"Atrasado",IF(I214=TODAY(),"Retomar HOJE",""))))</f>
        <v/>
      </c>
    </row>
    <row r="215">
      <c r="A215" s="16" t="n"/>
      <c r="B215" s="17" t="n"/>
      <c r="C215" s="17" t="n"/>
      <c r="D215" s="17" t="n"/>
      <c r="E215" s="17" t="n"/>
      <c r="F215" s="18" t="n"/>
      <c r="G215" s="17" t="n"/>
      <c r="H215" s="17" t="n"/>
      <c r="I215" s="16" t="n"/>
      <c r="J215" s="19" t="n"/>
      <c r="K215" s="17">
        <f>IF(OR(B215="",G215="Fechado",G215="Perdido"),"",IF(I215="","Sem data!",IF(I215&lt;TODAY(),"Atrasado",IF(I215=TODAY(),"Retomar HOJE",""))))</f>
        <v/>
      </c>
    </row>
    <row r="216">
      <c r="A216" s="20" t="n"/>
      <c r="B216" s="21" t="n"/>
      <c r="C216" s="21" t="n"/>
      <c r="D216" s="21" t="n"/>
      <c r="E216" s="21" t="n"/>
      <c r="F216" s="22" t="n"/>
      <c r="G216" s="21" t="n"/>
      <c r="H216" s="21" t="n"/>
      <c r="I216" s="20" t="n"/>
      <c r="J216" s="23" t="n"/>
      <c r="K216" s="21">
        <f>IF(OR(B216="",G216="Fechado",G216="Perdido"),"",IF(I216="","Sem data!",IF(I216&lt;TODAY(),"Atrasado",IF(I216=TODAY(),"Retomar HOJE",""))))</f>
        <v/>
      </c>
    </row>
    <row r="217">
      <c r="A217" s="16" t="n"/>
      <c r="B217" s="17" t="n"/>
      <c r="C217" s="17" t="n"/>
      <c r="D217" s="17" t="n"/>
      <c r="E217" s="17" t="n"/>
      <c r="F217" s="18" t="n"/>
      <c r="G217" s="17" t="n"/>
      <c r="H217" s="17" t="n"/>
      <c r="I217" s="16" t="n"/>
      <c r="J217" s="19" t="n"/>
      <c r="K217" s="17">
        <f>IF(OR(B217="",G217="Fechado",G217="Perdido"),"",IF(I217="","Sem data!",IF(I217&lt;TODAY(),"Atrasado",IF(I217=TODAY(),"Retomar HOJE",""))))</f>
        <v/>
      </c>
    </row>
    <row r="218">
      <c r="A218" s="20" t="n"/>
      <c r="B218" s="21" t="n"/>
      <c r="C218" s="21" t="n"/>
      <c r="D218" s="21" t="n"/>
      <c r="E218" s="21" t="n"/>
      <c r="F218" s="22" t="n"/>
      <c r="G218" s="21" t="n"/>
      <c r="H218" s="21" t="n"/>
      <c r="I218" s="20" t="n"/>
      <c r="J218" s="23" t="n"/>
      <c r="K218" s="21">
        <f>IF(OR(B218="",G218="Fechado",G218="Perdido"),"",IF(I218="","Sem data!",IF(I218&lt;TODAY(),"Atrasado",IF(I218=TODAY(),"Retomar HOJE",""))))</f>
        <v/>
      </c>
    </row>
    <row r="219">
      <c r="A219" s="16" t="n"/>
      <c r="B219" s="17" t="n"/>
      <c r="C219" s="17" t="n"/>
      <c r="D219" s="17" t="n"/>
      <c r="E219" s="17" t="n"/>
      <c r="F219" s="18" t="n"/>
      <c r="G219" s="17" t="n"/>
      <c r="H219" s="17" t="n"/>
      <c r="I219" s="16" t="n"/>
      <c r="J219" s="19" t="n"/>
      <c r="K219" s="17">
        <f>IF(OR(B219="",G219="Fechado",G219="Perdido"),"",IF(I219="","Sem data!",IF(I219&lt;TODAY(),"Atrasado",IF(I219=TODAY(),"Retomar HOJE",""))))</f>
        <v/>
      </c>
    </row>
    <row r="220">
      <c r="A220" s="20" t="n"/>
      <c r="B220" s="21" t="n"/>
      <c r="C220" s="21" t="n"/>
      <c r="D220" s="21" t="n"/>
      <c r="E220" s="21" t="n"/>
      <c r="F220" s="22" t="n"/>
      <c r="G220" s="21" t="n"/>
      <c r="H220" s="21" t="n"/>
      <c r="I220" s="20" t="n"/>
      <c r="J220" s="23" t="n"/>
      <c r="K220" s="21">
        <f>IF(OR(B220="",G220="Fechado",G220="Perdido"),"",IF(I220="","Sem data!",IF(I220&lt;TODAY(),"Atrasado",IF(I220=TODAY(),"Retomar HOJE",""))))</f>
        <v/>
      </c>
    </row>
    <row r="221">
      <c r="A221" s="16" t="n"/>
      <c r="B221" s="17" t="n"/>
      <c r="C221" s="17" t="n"/>
      <c r="D221" s="17" t="n"/>
      <c r="E221" s="17" t="n"/>
      <c r="F221" s="18" t="n"/>
      <c r="G221" s="17" t="n"/>
      <c r="H221" s="17" t="n"/>
      <c r="I221" s="16" t="n"/>
      <c r="J221" s="19" t="n"/>
      <c r="K221" s="17">
        <f>IF(OR(B221="",G221="Fechado",G221="Perdido"),"",IF(I221="","Sem data!",IF(I221&lt;TODAY(),"Atrasado",IF(I221=TODAY(),"Retomar HOJE",""))))</f>
        <v/>
      </c>
    </row>
    <row r="222">
      <c r="A222" s="20" t="n"/>
      <c r="B222" s="21" t="n"/>
      <c r="C222" s="21" t="n"/>
      <c r="D222" s="21" t="n"/>
      <c r="E222" s="21" t="n"/>
      <c r="F222" s="22" t="n"/>
      <c r="G222" s="21" t="n"/>
      <c r="H222" s="21" t="n"/>
      <c r="I222" s="20" t="n"/>
      <c r="J222" s="23" t="n"/>
      <c r="K222" s="21">
        <f>IF(OR(B222="",G222="Fechado",G222="Perdido"),"",IF(I222="","Sem data!",IF(I222&lt;TODAY(),"Atrasado",IF(I222=TODAY(),"Retomar HOJE",""))))</f>
        <v/>
      </c>
    </row>
    <row r="223">
      <c r="A223" s="16" t="n"/>
      <c r="B223" s="17" t="n"/>
      <c r="C223" s="17" t="n"/>
      <c r="D223" s="17" t="n"/>
      <c r="E223" s="17" t="n"/>
      <c r="F223" s="18" t="n"/>
      <c r="G223" s="17" t="n"/>
      <c r="H223" s="17" t="n"/>
      <c r="I223" s="16" t="n"/>
      <c r="J223" s="19" t="n"/>
      <c r="K223" s="17">
        <f>IF(OR(B223="",G223="Fechado",G223="Perdido"),"",IF(I223="","Sem data!",IF(I223&lt;TODAY(),"Atrasado",IF(I223=TODAY(),"Retomar HOJE",""))))</f>
        <v/>
      </c>
    </row>
    <row r="224">
      <c r="A224" s="20" t="n"/>
      <c r="B224" s="21" t="n"/>
      <c r="C224" s="21" t="n"/>
      <c r="D224" s="21" t="n"/>
      <c r="E224" s="21" t="n"/>
      <c r="F224" s="22" t="n"/>
      <c r="G224" s="21" t="n"/>
      <c r="H224" s="21" t="n"/>
      <c r="I224" s="20" t="n"/>
      <c r="J224" s="23" t="n"/>
      <c r="K224" s="21">
        <f>IF(OR(B224="",G224="Fechado",G224="Perdido"),"",IF(I224="","Sem data!",IF(I224&lt;TODAY(),"Atrasado",IF(I224=TODAY(),"Retomar HOJE",""))))</f>
        <v/>
      </c>
    </row>
    <row r="225">
      <c r="A225" s="16" t="n"/>
      <c r="B225" s="17" t="n"/>
      <c r="C225" s="17" t="n"/>
      <c r="D225" s="17" t="n"/>
      <c r="E225" s="17" t="n"/>
      <c r="F225" s="18" t="n"/>
      <c r="G225" s="17" t="n"/>
      <c r="H225" s="17" t="n"/>
      <c r="I225" s="16" t="n"/>
      <c r="J225" s="19" t="n"/>
      <c r="K225" s="17">
        <f>IF(OR(B225="",G225="Fechado",G225="Perdido"),"",IF(I225="","Sem data!",IF(I225&lt;TODAY(),"Atrasado",IF(I225=TODAY(),"Retomar HOJE",""))))</f>
        <v/>
      </c>
    </row>
    <row r="226">
      <c r="A226" s="20" t="n"/>
      <c r="B226" s="21" t="n"/>
      <c r="C226" s="21" t="n"/>
      <c r="D226" s="21" t="n"/>
      <c r="E226" s="21" t="n"/>
      <c r="F226" s="22" t="n"/>
      <c r="G226" s="21" t="n"/>
      <c r="H226" s="21" t="n"/>
      <c r="I226" s="20" t="n"/>
      <c r="J226" s="23" t="n"/>
      <c r="K226" s="21">
        <f>IF(OR(B226="",G226="Fechado",G226="Perdido"),"",IF(I226="","Sem data!",IF(I226&lt;TODAY(),"Atrasado",IF(I226=TODAY(),"Retomar HOJE",""))))</f>
        <v/>
      </c>
    </row>
    <row r="227">
      <c r="A227" s="16" t="n"/>
      <c r="B227" s="17" t="n"/>
      <c r="C227" s="17" t="n"/>
      <c r="D227" s="17" t="n"/>
      <c r="E227" s="17" t="n"/>
      <c r="F227" s="18" t="n"/>
      <c r="G227" s="17" t="n"/>
      <c r="H227" s="17" t="n"/>
      <c r="I227" s="16" t="n"/>
      <c r="J227" s="19" t="n"/>
      <c r="K227" s="17">
        <f>IF(OR(B227="",G227="Fechado",G227="Perdido"),"",IF(I227="","Sem data!",IF(I227&lt;TODAY(),"Atrasado",IF(I227=TODAY(),"Retomar HOJE",""))))</f>
        <v/>
      </c>
    </row>
    <row r="228">
      <c r="A228" s="20" t="n"/>
      <c r="B228" s="21" t="n"/>
      <c r="C228" s="21" t="n"/>
      <c r="D228" s="21" t="n"/>
      <c r="E228" s="21" t="n"/>
      <c r="F228" s="22" t="n"/>
      <c r="G228" s="21" t="n"/>
      <c r="H228" s="21" t="n"/>
      <c r="I228" s="20" t="n"/>
      <c r="J228" s="23" t="n"/>
      <c r="K228" s="21">
        <f>IF(OR(B228="",G228="Fechado",G228="Perdido"),"",IF(I228="","Sem data!",IF(I228&lt;TODAY(),"Atrasado",IF(I228=TODAY(),"Retomar HOJE",""))))</f>
        <v/>
      </c>
    </row>
    <row r="229">
      <c r="A229" s="16" t="n"/>
      <c r="B229" s="17" t="n"/>
      <c r="C229" s="17" t="n"/>
      <c r="D229" s="17" t="n"/>
      <c r="E229" s="17" t="n"/>
      <c r="F229" s="18" t="n"/>
      <c r="G229" s="17" t="n"/>
      <c r="H229" s="17" t="n"/>
      <c r="I229" s="16" t="n"/>
      <c r="J229" s="19" t="n"/>
      <c r="K229" s="17">
        <f>IF(OR(B229="",G229="Fechado",G229="Perdido"),"",IF(I229="","Sem data!",IF(I229&lt;TODAY(),"Atrasado",IF(I229=TODAY(),"Retomar HOJE",""))))</f>
        <v/>
      </c>
    </row>
    <row r="230">
      <c r="A230" s="20" t="n"/>
      <c r="B230" s="21" t="n"/>
      <c r="C230" s="21" t="n"/>
      <c r="D230" s="21" t="n"/>
      <c r="E230" s="21" t="n"/>
      <c r="F230" s="22" t="n"/>
      <c r="G230" s="21" t="n"/>
      <c r="H230" s="21" t="n"/>
      <c r="I230" s="20" t="n"/>
      <c r="J230" s="23" t="n"/>
      <c r="K230" s="21">
        <f>IF(OR(B230="",G230="Fechado",G230="Perdido"),"",IF(I230="","Sem data!",IF(I230&lt;TODAY(),"Atrasado",IF(I230=TODAY(),"Retomar HOJE",""))))</f>
        <v/>
      </c>
    </row>
    <row r="231">
      <c r="A231" s="16" t="n"/>
      <c r="B231" s="17" t="n"/>
      <c r="C231" s="17" t="n"/>
      <c r="D231" s="17" t="n"/>
      <c r="E231" s="17" t="n"/>
      <c r="F231" s="18" t="n"/>
      <c r="G231" s="17" t="n"/>
      <c r="H231" s="17" t="n"/>
      <c r="I231" s="16" t="n"/>
      <c r="J231" s="19" t="n"/>
      <c r="K231" s="17">
        <f>IF(OR(B231="",G231="Fechado",G231="Perdido"),"",IF(I231="","Sem data!",IF(I231&lt;TODAY(),"Atrasado",IF(I231=TODAY(),"Retomar HOJE",""))))</f>
        <v/>
      </c>
    </row>
    <row r="232">
      <c r="A232" s="20" t="n"/>
      <c r="B232" s="21" t="n"/>
      <c r="C232" s="21" t="n"/>
      <c r="D232" s="21" t="n"/>
      <c r="E232" s="21" t="n"/>
      <c r="F232" s="22" t="n"/>
      <c r="G232" s="21" t="n"/>
      <c r="H232" s="21" t="n"/>
      <c r="I232" s="20" t="n"/>
      <c r="J232" s="23" t="n"/>
      <c r="K232" s="21">
        <f>IF(OR(B232="",G232="Fechado",G232="Perdido"),"",IF(I232="","Sem data!",IF(I232&lt;TODAY(),"Atrasado",IF(I232=TODAY(),"Retomar HOJE",""))))</f>
        <v/>
      </c>
    </row>
    <row r="233">
      <c r="A233" s="16" t="n"/>
      <c r="B233" s="17" t="n"/>
      <c r="C233" s="17" t="n"/>
      <c r="D233" s="17" t="n"/>
      <c r="E233" s="17" t="n"/>
      <c r="F233" s="18" t="n"/>
      <c r="G233" s="17" t="n"/>
      <c r="H233" s="17" t="n"/>
      <c r="I233" s="16" t="n"/>
      <c r="J233" s="19" t="n"/>
      <c r="K233" s="17">
        <f>IF(OR(B233="",G233="Fechado",G233="Perdido"),"",IF(I233="","Sem data!",IF(I233&lt;TODAY(),"Atrasado",IF(I233=TODAY(),"Retomar HOJE",""))))</f>
        <v/>
      </c>
    </row>
    <row r="234">
      <c r="A234" s="20" t="n"/>
      <c r="B234" s="21" t="n"/>
      <c r="C234" s="21" t="n"/>
      <c r="D234" s="21" t="n"/>
      <c r="E234" s="21" t="n"/>
      <c r="F234" s="22" t="n"/>
      <c r="G234" s="21" t="n"/>
      <c r="H234" s="21" t="n"/>
      <c r="I234" s="20" t="n"/>
      <c r="J234" s="23" t="n"/>
      <c r="K234" s="21">
        <f>IF(OR(B234="",G234="Fechado",G234="Perdido"),"",IF(I234="","Sem data!",IF(I234&lt;TODAY(),"Atrasado",IF(I234=TODAY(),"Retomar HOJE",""))))</f>
        <v/>
      </c>
    </row>
    <row r="235">
      <c r="A235" s="16" t="n"/>
      <c r="B235" s="17" t="n"/>
      <c r="C235" s="17" t="n"/>
      <c r="D235" s="17" t="n"/>
      <c r="E235" s="17" t="n"/>
      <c r="F235" s="18" t="n"/>
      <c r="G235" s="17" t="n"/>
      <c r="H235" s="17" t="n"/>
      <c r="I235" s="16" t="n"/>
      <c r="J235" s="19" t="n"/>
      <c r="K235" s="17">
        <f>IF(OR(B235="",G235="Fechado",G235="Perdido"),"",IF(I235="","Sem data!",IF(I235&lt;TODAY(),"Atrasado",IF(I235=TODAY(),"Retomar HOJE",""))))</f>
        <v/>
      </c>
    </row>
    <row r="236">
      <c r="A236" s="20" t="n"/>
      <c r="B236" s="21" t="n"/>
      <c r="C236" s="21" t="n"/>
      <c r="D236" s="21" t="n"/>
      <c r="E236" s="21" t="n"/>
      <c r="F236" s="22" t="n"/>
      <c r="G236" s="21" t="n"/>
      <c r="H236" s="21" t="n"/>
      <c r="I236" s="20" t="n"/>
      <c r="J236" s="23" t="n"/>
      <c r="K236" s="21">
        <f>IF(OR(B236="",G236="Fechado",G236="Perdido"),"",IF(I236="","Sem data!",IF(I236&lt;TODAY(),"Atrasado",IF(I236=TODAY(),"Retomar HOJE",""))))</f>
        <v/>
      </c>
    </row>
    <row r="237">
      <c r="A237" s="16" t="n"/>
      <c r="B237" s="17" t="n"/>
      <c r="C237" s="17" t="n"/>
      <c r="D237" s="17" t="n"/>
      <c r="E237" s="17" t="n"/>
      <c r="F237" s="18" t="n"/>
      <c r="G237" s="17" t="n"/>
      <c r="H237" s="17" t="n"/>
      <c r="I237" s="16" t="n"/>
      <c r="J237" s="19" t="n"/>
      <c r="K237" s="17">
        <f>IF(OR(B237="",G237="Fechado",G237="Perdido"),"",IF(I237="","Sem data!",IF(I237&lt;TODAY(),"Atrasado",IF(I237=TODAY(),"Retomar HOJE",""))))</f>
        <v/>
      </c>
    </row>
    <row r="238">
      <c r="A238" s="20" t="n"/>
      <c r="B238" s="21" t="n"/>
      <c r="C238" s="21" t="n"/>
      <c r="D238" s="21" t="n"/>
      <c r="E238" s="21" t="n"/>
      <c r="F238" s="22" t="n"/>
      <c r="G238" s="21" t="n"/>
      <c r="H238" s="21" t="n"/>
      <c r="I238" s="20" t="n"/>
      <c r="J238" s="23" t="n"/>
      <c r="K238" s="21">
        <f>IF(OR(B238="",G238="Fechado",G238="Perdido"),"",IF(I238="","Sem data!",IF(I238&lt;TODAY(),"Atrasado",IF(I238=TODAY(),"Retomar HOJE",""))))</f>
        <v/>
      </c>
    </row>
    <row r="239">
      <c r="A239" s="16" t="n"/>
      <c r="B239" s="17" t="n"/>
      <c r="C239" s="17" t="n"/>
      <c r="D239" s="17" t="n"/>
      <c r="E239" s="17" t="n"/>
      <c r="F239" s="18" t="n"/>
      <c r="G239" s="17" t="n"/>
      <c r="H239" s="17" t="n"/>
      <c r="I239" s="16" t="n"/>
      <c r="J239" s="19" t="n"/>
      <c r="K239" s="17">
        <f>IF(OR(B239="",G239="Fechado",G239="Perdido"),"",IF(I239="","Sem data!",IF(I239&lt;TODAY(),"Atrasado",IF(I239=TODAY(),"Retomar HOJE",""))))</f>
        <v/>
      </c>
    </row>
    <row r="240">
      <c r="A240" s="20" t="n"/>
      <c r="B240" s="21" t="n"/>
      <c r="C240" s="21" t="n"/>
      <c r="D240" s="21" t="n"/>
      <c r="E240" s="21" t="n"/>
      <c r="F240" s="22" t="n"/>
      <c r="G240" s="21" t="n"/>
      <c r="H240" s="21" t="n"/>
      <c r="I240" s="20" t="n"/>
      <c r="J240" s="23" t="n"/>
      <c r="K240" s="21">
        <f>IF(OR(B240="",G240="Fechado",G240="Perdido"),"",IF(I240="","Sem data!",IF(I240&lt;TODAY(),"Atrasado",IF(I240=TODAY(),"Retomar HOJE",""))))</f>
        <v/>
      </c>
    </row>
    <row r="241">
      <c r="A241" s="16" t="n"/>
      <c r="B241" s="17" t="n"/>
      <c r="C241" s="17" t="n"/>
      <c r="D241" s="17" t="n"/>
      <c r="E241" s="17" t="n"/>
      <c r="F241" s="18" t="n"/>
      <c r="G241" s="17" t="n"/>
      <c r="H241" s="17" t="n"/>
      <c r="I241" s="16" t="n"/>
      <c r="J241" s="19" t="n"/>
      <c r="K241" s="17">
        <f>IF(OR(B241="",G241="Fechado",G241="Perdido"),"",IF(I241="","Sem data!",IF(I241&lt;TODAY(),"Atrasado",IF(I241=TODAY(),"Retomar HOJE",""))))</f>
        <v/>
      </c>
    </row>
    <row r="242">
      <c r="A242" s="20" t="n"/>
      <c r="B242" s="21" t="n"/>
      <c r="C242" s="21" t="n"/>
      <c r="D242" s="21" t="n"/>
      <c r="E242" s="21" t="n"/>
      <c r="F242" s="22" t="n"/>
      <c r="G242" s="21" t="n"/>
      <c r="H242" s="21" t="n"/>
      <c r="I242" s="20" t="n"/>
      <c r="J242" s="23" t="n"/>
      <c r="K242" s="21">
        <f>IF(OR(B242="",G242="Fechado",G242="Perdido"),"",IF(I242="","Sem data!",IF(I242&lt;TODAY(),"Atrasado",IF(I242=TODAY(),"Retomar HOJE",""))))</f>
        <v/>
      </c>
    </row>
    <row r="243">
      <c r="A243" s="16" t="n"/>
      <c r="B243" s="17" t="n"/>
      <c r="C243" s="17" t="n"/>
      <c r="D243" s="17" t="n"/>
      <c r="E243" s="17" t="n"/>
      <c r="F243" s="18" t="n"/>
      <c r="G243" s="17" t="n"/>
      <c r="H243" s="17" t="n"/>
      <c r="I243" s="16" t="n"/>
      <c r="J243" s="19" t="n"/>
      <c r="K243" s="17">
        <f>IF(OR(B243="",G243="Fechado",G243="Perdido"),"",IF(I243="","Sem data!",IF(I243&lt;TODAY(),"Atrasado",IF(I243=TODAY(),"Retomar HOJE",""))))</f>
        <v/>
      </c>
    </row>
    <row r="244">
      <c r="A244" s="20" t="n"/>
      <c r="B244" s="21" t="n"/>
      <c r="C244" s="21" t="n"/>
      <c r="D244" s="21" t="n"/>
      <c r="E244" s="21" t="n"/>
      <c r="F244" s="22" t="n"/>
      <c r="G244" s="21" t="n"/>
      <c r="H244" s="21" t="n"/>
      <c r="I244" s="20" t="n"/>
      <c r="J244" s="23" t="n"/>
      <c r="K244" s="21">
        <f>IF(OR(B244="",G244="Fechado",G244="Perdido"),"",IF(I244="","Sem data!",IF(I244&lt;TODAY(),"Atrasado",IF(I244=TODAY(),"Retomar HOJE",""))))</f>
        <v/>
      </c>
    </row>
    <row r="245">
      <c r="A245" s="16" t="n"/>
      <c r="B245" s="17" t="n"/>
      <c r="C245" s="17" t="n"/>
      <c r="D245" s="17" t="n"/>
      <c r="E245" s="17" t="n"/>
      <c r="F245" s="18" t="n"/>
      <c r="G245" s="17" t="n"/>
      <c r="H245" s="17" t="n"/>
      <c r="I245" s="16" t="n"/>
      <c r="J245" s="19" t="n"/>
      <c r="K245" s="17">
        <f>IF(OR(B245="",G245="Fechado",G245="Perdido"),"",IF(I245="","Sem data!",IF(I245&lt;TODAY(),"Atrasado",IF(I245=TODAY(),"Retomar HOJE",""))))</f>
        <v/>
      </c>
    </row>
    <row r="246">
      <c r="A246" s="20" t="n"/>
      <c r="B246" s="21" t="n"/>
      <c r="C246" s="21" t="n"/>
      <c r="D246" s="21" t="n"/>
      <c r="E246" s="21" t="n"/>
      <c r="F246" s="22" t="n"/>
      <c r="G246" s="21" t="n"/>
      <c r="H246" s="21" t="n"/>
      <c r="I246" s="20" t="n"/>
      <c r="J246" s="23" t="n"/>
      <c r="K246" s="21">
        <f>IF(OR(B246="",G246="Fechado",G246="Perdido"),"",IF(I246="","Sem data!",IF(I246&lt;TODAY(),"Atrasado",IF(I246=TODAY(),"Retomar HOJE",""))))</f>
        <v/>
      </c>
    </row>
    <row r="247">
      <c r="A247" s="16" t="n"/>
      <c r="B247" s="17" t="n"/>
      <c r="C247" s="17" t="n"/>
      <c r="D247" s="17" t="n"/>
      <c r="E247" s="17" t="n"/>
      <c r="F247" s="18" t="n"/>
      <c r="G247" s="17" t="n"/>
      <c r="H247" s="17" t="n"/>
      <c r="I247" s="16" t="n"/>
      <c r="J247" s="19" t="n"/>
      <c r="K247" s="17">
        <f>IF(OR(B247="",G247="Fechado",G247="Perdido"),"",IF(I247="","Sem data!",IF(I247&lt;TODAY(),"Atrasado",IF(I247=TODAY(),"Retomar HOJE",""))))</f>
        <v/>
      </c>
    </row>
    <row r="248">
      <c r="A248" s="20" t="n"/>
      <c r="B248" s="21" t="n"/>
      <c r="C248" s="21" t="n"/>
      <c r="D248" s="21" t="n"/>
      <c r="E248" s="21" t="n"/>
      <c r="F248" s="22" t="n"/>
      <c r="G248" s="21" t="n"/>
      <c r="H248" s="21" t="n"/>
      <c r="I248" s="20" t="n"/>
      <c r="J248" s="23" t="n"/>
      <c r="K248" s="21">
        <f>IF(OR(B248="",G248="Fechado",G248="Perdido"),"",IF(I248="","Sem data!",IF(I248&lt;TODAY(),"Atrasado",IF(I248=TODAY(),"Retomar HOJE",""))))</f>
        <v/>
      </c>
    </row>
    <row r="249">
      <c r="A249" s="16" t="n"/>
      <c r="B249" s="17" t="n"/>
      <c r="C249" s="17" t="n"/>
      <c r="D249" s="17" t="n"/>
      <c r="E249" s="17" t="n"/>
      <c r="F249" s="18" t="n"/>
      <c r="G249" s="17" t="n"/>
      <c r="H249" s="17" t="n"/>
      <c r="I249" s="16" t="n"/>
      <c r="J249" s="19" t="n"/>
      <c r="K249" s="17">
        <f>IF(OR(B249="",G249="Fechado",G249="Perdido"),"",IF(I249="","Sem data!",IF(I249&lt;TODAY(),"Atrasado",IF(I249=TODAY(),"Retomar HOJE",""))))</f>
        <v/>
      </c>
    </row>
    <row r="250">
      <c r="A250" s="20" t="n"/>
      <c r="B250" s="21" t="n"/>
      <c r="C250" s="21" t="n"/>
      <c r="D250" s="21" t="n"/>
      <c r="E250" s="21" t="n"/>
      <c r="F250" s="22" t="n"/>
      <c r="G250" s="21" t="n"/>
      <c r="H250" s="21" t="n"/>
      <c r="I250" s="20" t="n"/>
      <c r="J250" s="23" t="n"/>
      <c r="K250" s="21">
        <f>IF(OR(B250="",G250="Fechado",G250="Perdido"),"",IF(I250="","Sem data!",IF(I250&lt;TODAY(),"Atrasado",IF(I250=TODAY(),"Retomar HOJE",""))))</f>
        <v/>
      </c>
    </row>
    <row r="251">
      <c r="A251" s="16" t="n"/>
      <c r="B251" s="17" t="n"/>
      <c r="C251" s="17" t="n"/>
      <c r="D251" s="17" t="n"/>
      <c r="E251" s="17" t="n"/>
      <c r="F251" s="18" t="n"/>
      <c r="G251" s="17" t="n"/>
      <c r="H251" s="17" t="n"/>
      <c r="I251" s="16" t="n"/>
      <c r="J251" s="19" t="n"/>
      <c r="K251" s="17">
        <f>IF(OR(B251="",G251="Fechado",G251="Perdido"),"",IF(I251="","Sem data!",IF(I251&lt;TODAY(),"Atrasado",IF(I251=TODAY(),"Retomar HOJE",""))))</f>
        <v/>
      </c>
    </row>
    <row r="252">
      <c r="A252" s="20" t="n"/>
      <c r="B252" s="21" t="n"/>
      <c r="C252" s="21" t="n"/>
      <c r="D252" s="21" t="n"/>
      <c r="E252" s="21" t="n"/>
      <c r="F252" s="22" t="n"/>
      <c r="G252" s="21" t="n"/>
      <c r="H252" s="21" t="n"/>
      <c r="I252" s="20" t="n"/>
      <c r="J252" s="23" t="n"/>
      <c r="K252" s="21">
        <f>IF(OR(B252="",G252="Fechado",G252="Perdido"),"",IF(I252="","Sem data!",IF(I252&lt;TODAY(),"Atrasado",IF(I252=TODAY(),"Retomar HOJE",""))))</f>
        <v/>
      </c>
    </row>
    <row r="253">
      <c r="A253" s="16" t="n"/>
      <c r="B253" s="17" t="n"/>
      <c r="C253" s="17" t="n"/>
      <c r="D253" s="17" t="n"/>
      <c r="E253" s="17" t="n"/>
      <c r="F253" s="18" t="n"/>
      <c r="G253" s="17" t="n"/>
      <c r="H253" s="17" t="n"/>
      <c r="I253" s="16" t="n"/>
      <c r="J253" s="19" t="n"/>
      <c r="K253" s="17">
        <f>IF(OR(B253="",G253="Fechado",G253="Perdido"),"",IF(I253="","Sem data!",IF(I253&lt;TODAY(),"Atrasado",IF(I253=TODAY(),"Retomar HOJE",""))))</f>
        <v/>
      </c>
    </row>
    <row r="254">
      <c r="A254" s="20" t="n"/>
      <c r="B254" s="21" t="n"/>
      <c r="C254" s="21" t="n"/>
      <c r="D254" s="21" t="n"/>
      <c r="E254" s="21" t="n"/>
      <c r="F254" s="22" t="n"/>
      <c r="G254" s="21" t="n"/>
      <c r="H254" s="21" t="n"/>
      <c r="I254" s="20" t="n"/>
      <c r="J254" s="23" t="n"/>
      <c r="K254" s="21">
        <f>IF(OR(B254="",G254="Fechado",G254="Perdido"),"",IF(I254="","Sem data!",IF(I254&lt;TODAY(),"Atrasado",IF(I254=TODAY(),"Retomar HOJE",""))))</f>
        <v/>
      </c>
    </row>
    <row r="255">
      <c r="A255" s="16" t="n"/>
      <c r="B255" s="17" t="n"/>
      <c r="C255" s="17" t="n"/>
      <c r="D255" s="17" t="n"/>
      <c r="E255" s="17" t="n"/>
      <c r="F255" s="18" t="n"/>
      <c r="G255" s="17" t="n"/>
      <c r="H255" s="17" t="n"/>
      <c r="I255" s="16" t="n"/>
      <c r="J255" s="19" t="n"/>
      <c r="K255" s="17">
        <f>IF(OR(B255="",G255="Fechado",G255="Perdido"),"",IF(I255="","Sem data!",IF(I255&lt;TODAY(),"Atrasado",IF(I255=TODAY(),"Retomar HOJE",""))))</f>
        <v/>
      </c>
    </row>
    <row r="256">
      <c r="A256" s="20" t="n"/>
      <c r="B256" s="21" t="n"/>
      <c r="C256" s="21" t="n"/>
      <c r="D256" s="21" t="n"/>
      <c r="E256" s="21" t="n"/>
      <c r="F256" s="22" t="n"/>
      <c r="G256" s="21" t="n"/>
      <c r="H256" s="21" t="n"/>
      <c r="I256" s="20" t="n"/>
      <c r="J256" s="23" t="n"/>
      <c r="K256" s="21">
        <f>IF(OR(B256="",G256="Fechado",G256="Perdido"),"",IF(I256="","Sem data!",IF(I256&lt;TODAY(),"Atrasado",IF(I256=TODAY(),"Retomar HOJE",""))))</f>
        <v/>
      </c>
    </row>
    <row r="257">
      <c r="A257" s="16" t="n"/>
      <c r="B257" s="17" t="n"/>
      <c r="C257" s="17" t="n"/>
      <c r="D257" s="17" t="n"/>
      <c r="E257" s="17" t="n"/>
      <c r="F257" s="18" t="n"/>
      <c r="G257" s="17" t="n"/>
      <c r="H257" s="17" t="n"/>
      <c r="I257" s="16" t="n"/>
      <c r="J257" s="19" t="n"/>
      <c r="K257" s="17">
        <f>IF(OR(B257="",G257="Fechado",G257="Perdido"),"",IF(I257="","Sem data!",IF(I257&lt;TODAY(),"Atrasado",IF(I257=TODAY(),"Retomar HOJE",""))))</f>
        <v/>
      </c>
    </row>
    <row r="258">
      <c r="A258" s="20" t="n"/>
      <c r="B258" s="21" t="n"/>
      <c r="C258" s="21" t="n"/>
      <c r="D258" s="21" t="n"/>
      <c r="E258" s="21" t="n"/>
      <c r="F258" s="22" t="n"/>
      <c r="G258" s="21" t="n"/>
      <c r="H258" s="21" t="n"/>
      <c r="I258" s="20" t="n"/>
      <c r="J258" s="23" t="n"/>
      <c r="K258" s="21">
        <f>IF(OR(B258="",G258="Fechado",G258="Perdido"),"",IF(I258="","Sem data!",IF(I258&lt;TODAY(),"Atrasado",IF(I258=TODAY(),"Retomar HOJE",""))))</f>
        <v/>
      </c>
    </row>
    <row r="259">
      <c r="A259" s="16" t="n"/>
      <c r="B259" s="17" t="n"/>
      <c r="C259" s="17" t="n"/>
      <c r="D259" s="17" t="n"/>
      <c r="E259" s="17" t="n"/>
      <c r="F259" s="18" t="n"/>
      <c r="G259" s="17" t="n"/>
      <c r="H259" s="17" t="n"/>
      <c r="I259" s="16" t="n"/>
      <c r="J259" s="19" t="n"/>
      <c r="K259" s="17">
        <f>IF(OR(B259="",G259="Fechado",G259="Perdido"),"",IF(I259="","Sem data!",IF(I259&lt;TODAY(),"Atrasado",IF(I259=TODAY(),"Retomar HOJE",""))))</f>
        <v/>
      </c>
    </row>
    <row r="260">
      <c r="A260" s="20" t="n"/>
      <c r="B260" s="21" t="n"/>
      <c r="C260" s="21" t="n"/>
      <c r="D260" s="21" t="n"/>
      <c r="E260" s="21" t="n"/>
      <c r="F260" s="22" t="n"/>
      <c r="G260" s="21" t="n"/>
      <c r="H260" s="21" t="n"/>
      <c r="I260" s="20" t="n"/>
      <c r="J260" s="23" t="n"/>
      <c r="K260" s="21">
        <f>IF(OR(B260="",G260="Fechado",G260="Perdido"),"",IF(I260="","Sem data!",IF(I260&lt;TODAY(),"Atrasado",IF(I260=TODAY(),"Retomar HOJE",""))))</f>
        <v/>
      </c>
    </row>
    <row r="261">
      <c r="A261" s="16" t="n"/>
      <c r="B261" s="17" t="n"/>
      <c r="C261" s="17" t="n"/>
      <c r="D261" s="17" t="n"/>
      <c r="E261" s="17" t="n"/>
      <c r="F261" s="18" t="n"/>
      <c r="G261" s="17" t="n"/>
      <c r="H261" s="17" t="n"/>
      <c r="I261" s="16" t="n"/>
      <c r="J261" s="19" t="n"/>
      <c r="K261" s="17">
        <f>IF(OR(B261="",G261="Fechado",G261="Perdido"),"",IF(I261="","Sem data!",IF(I261&lt;TODAY(),"Atrasado",IF(I261=TODAY(),"Retomar HOJE",""))))</f>
        <v/>
      </c>
    </row>
    <row r="262">
      <c r="A262" s="20" t="n"/>
      <c r="B262" s="21" t="n"/>
      <c r="C262" s="21" t="n"/>
      <c r="D262" s="21" t="n"/>
      <c r="E262" s="21" t="n"/>
      <c r="F262" s="22" t="n"/>
      <c r="G262" s="21" t="n"/>
      <c r="H262" s="21" t="n"/>
      <c r="I262" s="20" t="n"/>
      <c r="J262" s="23" t="n"/>
      <c r="K262" s="21">
        <f>IF(OR(B262="",G262="Fechado",G262="Perdido"),"",IF(I262="","Sem data!",IF(I262&lt;TODAY(),"Atrasado",IF(I262=TODAY(),"Retomar HOJE",""))))</f>
        <v/>
      </c>
    </row>
    <row r="263">
      <c r="A263" s="16" t="n"/>
      <c r="B263" s="17" t="n"/>
      <c r="C263" s="17" t="n"/>
      <c r="D263" s="17" t="n"/>
      <c r="E263" s="17" t="n"/>
      <c r="F263" s="18" t="n"/>
      <c r="G263" s="17" t="n"/>
      <c r="H263" s="17" t="n"/>
      <c r="I263" s="16" t="n"/>
      <c r="J263" s="19" t="n"/>
      <c r="K263" s="17">
        <f>IF(OR(B263="",G263="Fechado",G263="Perdido"),"",IF(I263="","Sem data!",IF(I263&lt;TODAY(),"Atrasado",IF(I263=TODAY(),"Retomar HOJE",""))))</f>
        <v/>
      </c>
    </row>
    <row r="264">
      <c r="A264" s="20" t="n"/>
      <c r="B264" s="21" t="n"/>
      <c r="C264" s="21" t="n"/>
      <c r="D264" s="21" t="n"/>
      <c r="E264" s="21" t="n"/>
      <c r="F264" s="22" t="n"/>
      <c r="G264" s="21" t="n"/>
      <c r="H264" s="21" t="n"/>
      <c r="I264" s="20" t="n"/>
      <c r="J264" s="23" t="n"/>
      <c r="K264" s="21">
        <f>IF(OR(B264="",G264="Fechado",G264="Perdido"),"",IF(I264="","Sem data!",IF(I264&lt;TODAY(),"Atrasado",IF(I264=TODAY(),"Retomar HOJE",""))))</f>
        <v/>
      </c>
    </row>
    <row r="265">
      <c r="A265" s="16" t="n"/>
      <c r="B265" s="17" t="n"/>
      <c r="C265" s="17" t="n"/>
      <c r="D265" s="17" t="n"/>
      <c r="E265" s="17" t="n"/>
      <c r="F265" s="18" t="n"/>
      <c r="G265" s="17" t="n"/>
      <c r="H265" s="17" t="n"/>
      <c r="I265" s="16" t="n"/>
      <c r="J265" s="19" t="n"/>
      <c r="K265" s="17">
        <f>IF(OR(B265="",G265="Fechado",G265="Perdido"),"",IF(I265="","Sem data!",IF(I265&lt;TODAY(),"Atrasado",IF(I265=TODAY(),"Retomar HOJE",""))))</f>
        <v/>
      </c>
    </row>
    <row r="266">
      <c r="A266" s="20" t="n"/>
      <c r="B266" s="21" t="n"/>
      <c r="C266" s="21" t="n"/>
      <c r="D266" s="21" t="n"/>
      <c r="E266" s="21" t="n"/>
      <c r="F266" s="22" t="n"/>
      <c r="G266" s="21" t="n"/>
      <c r="H266" s="21" t="n"/>
      <c r="I266" s="20" t="n"/>
      <c r="J266" s="23" t="n"/>
      <c r="K266" s="21">
        <f>IF(OR(B266="",G266="Fechado",G266="Perdido"),"",IF(I266="","Sem data!",IF(I266&lt;TODAY(),"Atrasado",IF(I266=TODAY(),"Retomar HOJE",""))))</f>
        <v/>
      </c>
    </row>
    <row r="267">
      <c r="A267" s="16" t="n"/>
      <c r="B267" s="17" t="n"/>
      <c r="C267" s="17" t="n"/>
      <c r="D267" s="17" t="n"/>
      <c r="E267" s="17" t="n"/>
      <c r="F267" s="18" t="n"/>
      <c r="G267" s="17" t="n"/>
      <c r="H267" s="17" t="n"/>
      <c r="I267" s="16" t="n"/>
      <c r="J267" s="19" t="n"/>
      <c r="K267" s="17">
        <f>IF(OR(B267="",G267="Fechado",G267="Perdido"),"",IF(I267="","Sem data!",IF(I267&lt;TODAY(),"Atrasado",IF(I267=TODAY(),"Retomar HOJE",""))))</f>
        <v/>
      </c>
    </row>
    <row r="268">
      <c r="A268" s="20" t="n"/>
      <c r="B268" s="21" t="n"/>
      <c r="C268" s="21" t="n"/>
      <c r="D268" s="21" t="n"/>
      <c r="E268" s="21" t="n"/>
      <c r="F268" s="22" t="n"/>
      <c r="G268" s="21" t="n"/>
      <c r="H268" s="21" t="n"/>
      <c r="I268" s="20" t="n"/>
      <c r="J268" s="23" t="n"/>
      <c r="K268" s="21">
        <f>IF(OR(B268="",G268="Fechado",G268="Perdido"),"",IF(I268="","Sem data!",IF(I268&lt;TODAY(),"Atrasado",IF(I268=TODAY(),"Retomar HOJE",""))))</f>
        <v/>
      </c>
    </row>
    <row r="269">
      <c r="A269" s="16" t="n"/>
      <c r="B269" s="17" t="n"/>
      <c r="C269" s="17" t="n"/>
      <c r="D269" s="17" t="n"/>
      <c r="E269" s="17" t="n"/>
      <c r="F269" s="18" t="n"/>
      <c r="G269" s="17" t="n"/>
      <c r="H269" s="17" t="n"/>
      <c r="I269" s="16" t="n"/>
      <c r="J269" s="19" t="n"/>
      <c r="K269" s="17">
        <f>IF(OR(B269="",G269="Fechado",G269="Perdido"),"",IF(I269="","Sem data!",IF(I269&lt;TODAY(),"Atrasado",IF(I269=TODAY(),"Retomar HOJE",""))))</f>
        <v/>
      </c>
    </row>
    <row r="270">
      <c r="A270" s="20" t="n"/>
      <c r="B270" s="21" t="n"/>
      <c r="C270" s="21" t="n"/>
      <c r="D270" s="21" t="n"/>
      <c r="E270" s="21" t="n"/>
      <c r="F270" s="22" t="n"/>
      <c r="G270" s="21" t="n"/>
      <c r="H270" s="21" t="n"/>
      <c r="I270" s="20" t="n"/>
      <c r="J270" s="23" t="n"/>
      <c r="K270" s="21">
        <f>IF(OR(B270="",G270="Fechado",G270="Perdido"),"",IF(I270="","Sem data!",IF(I270&lt;TODAY(),"Atrasado",IF(I270=TODAY(),"Retomar HOJE",""))))</f>
        <v/>
      </c>
    </row>
    <row r="271">
      <c r="A271" s="16" t="n"/>
      <c r="B271" s="17" t="n"/>
      <c r="C271" s="17" t="n"/>
      <c r="D271" s="17" t="n"/>
      <c r="E271" s="17" t="n"/>
      <c r="F271" s="18" t="n"/>
      <c r="G271" s="17" t="n"/>
      <c r="H271" s="17" t="n"/>
      <c r="I271" s="16" t="n"/>
      <c r="J271" s="19" t="n"/>
      <c r="K271" s="17">
        <f>IF(OR(B271="",G271="Fechado",G271="Perdido"),"",IF(I271="","Sem data!",IF(I271&lt;TODAY(),"Atrasado",IF(I271=TODAY(),"Retomar HOJE",""))))</f>
        <v/>
      </c>
    </row>
    <row r="272">
      <c r="A272" s="20" t="n"/>
      <c r="B272" s="21" t="n"/>
      <c r="C272" s="21" t="n"/>
      <c r="D272" s="21" t="n"/>
      <c r="E272" s="21" t="n"/>
      <c r="F272" s="22" t="n"/>
      <c r="G272" s="21" t="n"/>
      <c r="H272" s="21" t="n"/>
      <c r="I272" s="20" t="n"/>
      <c r="J272" s="23" t="n"/>
      <c r="K272" s="21">
        <f>IF(OR(B272="",G272="Fechado",G272="Perdido"),"",IF(I272="","Sem data!",IF(I272&lt;TODAY(),"Atrasado",IF(I272=TODAY(),"Retomar HOJE",""))))</f>
        <v/>
      </c>
    </row>
    <row r="273">
      <c r="A273" s="16" t="n"/>
      <c r="B273" s="17" t="n"/>
      <c r="C273" s="17" t="n"/>
      <c r="D273" s="17" t="n"/>
      <c r="E273" s="17" t="n"/>
      <c r="F273" s="18" t="n"/>
      <c r="G273" s="17" t="n"/>
      <c r="H273" s="17" t="n"/>
      <c r="I273" s="16" t="n"/>
      <c r="J273" s="19" t="n"/>
      <c r="K273" s="17">
        <f>IF(OR(B273="",G273="Fechado",G273="Perdido"),"",IF(I273="","Sem data!",IF(I273&lt;TODAY(),"Atrasado",IF(I273=TODAY(),"Retomar HOJE",""))))</f>
        <v/>
      </c>
    </row>
    <row r="274">
      <c r="A274" s="20" t="n"/>
      <c r="B274" s="21" t="n"/>
      <c r="C274" s="21" t="n"/>
      <c r="D274" s="21" t="n"/>
      <c r="E274" s="21" t="n"/>
      <c r="F274" s="22" t="n"/>
      <c r="G274" s="21" t="n"/>
      <c r="H274" s="21" t="n"/>
      <c r="I274" s="20" t="n"/>
      <c r="J274" s="23" t="n"/>
      <c r="K274" s="21">
        <f>IF(OR(B274="",G274="Fechado",G274="Perdido"),"",IF(I274="","Sem data!",IF(I274&lt;TODAY(),"Atrasado",IF(I274=TODAY(),"Retomar HOJE",""))))</f>
        <v/>
      </c>
    </row>
    <row r="275">
      <c r="A275" s="16" t="n"/>
      <c r="B275" s="17" t="n"/>
      <c r="C275" s="17" t="n"/>
      <c r="D275" s="17" t="n"/>
      <c r="E275" s="17" t="n"/>
      <c r="F275" s="18" t="n"/>
      <c r="G275" s="17" t="n"/>
      <c r="H275" s="17" t="n"/>
      <c r="I275" s="16" t="n"/>
      <c r="J275" s="19" t="n"/>
      <c r="K275" s="17">
        <f>IF(OR(B275="",G275="Fechado",G275="Perdido"),"",IF(I275="","Sem data!",IF(I275&lt;TODAY(),"Atrasado",IF(I275=TODAY(),"Retomar HOJE",""))))</f>
        <v/>
      </c>
    </row>
    <row r="276">
      <c r="A276" s="20" t="n"/>
      <c r="B276" s="21" t="n"/>
      <c r="C276" s="21" t="n"/>
      <c r="D276" s="21" t="n"/>
      <c r="E276" s="21" t="n"/>
      <c r="F276" s="22" t="n"/>
      <c r="G276" s="21" t="n"/>
      <c r="H276" s="21" t="n"/>
      <c r="I276" s="20" t="n"/>
      <c r="J276" s="23" t="n"/>
      <c r="K276" s="21">
        <f>IF(OR(B276="",G276="Fechado",G276="Perdido"),"",IF(I276="","Sem data!",IF(I276&lt;TODAY(),"Atrasado",IF(I276=TODAY(),"Retomar HOJE",""))))</f>
        <v/>
      </c>
    </row>
    <row r="277">
      <c r="A277" s="16" t="n"/>
      <c r="B277" s="17" t="n"/>
      <c r="C277" s="17" t="n"/>
      <c r="D277" s="17" t="n"/>
      <c r="E277" s="17" t="n"/>
      <c r="F277" s="18" t="n"/>
      <c r="G277" s="17" t="n"/>
      <c r="H277" s="17" t="n"/>
      <c r="I277" s="16" t="n"/>
      <c r="J277" s="19" t="n"/>
      <c r="K277" s="17">
        <f>IF(OR(B277="",G277="Fechado",G277="Perdido"),"",IF(I277="","Sem data!",IF(I277&lt;TODAY(),"Atrasado",IF(I277=TODAY(),"Retomar HOJE",""))))</f>
        <v/>
      </c>
    </row>
    <row r="278">
      <c r="A278" s="20" t="n"/>
      <c r="B278" s="21" t="n"/>
      <c r="C278" s="21" t="n"/>
      <c r="D278" s="21" t="n"/>
      <c r="E278" s="21" t="n"/>
      <c r="F278" s="22" t="n"/>
      <c r="G278" s="21" t="n"/>
      <c r="H278" s="21" t="n"/>
      <c r="I278" s="20" t="n"/>
      <c r="J278" s="23" t="n"/>
      <c r="K278" s="21">
        <f>IF(OR(B278="",G278="Fechado",G278="Perdido"),"",IF(I278="","Sem data!",IF(I278&lt;TODAY(),"Atrasado",IF(I278=TODAY(),"Retomar HOJE",""))))</f>
        <v/>
      </c>
    </row>
    <row r="279">
      <c r="A279" s="16" t="n"/>
      <c r="B279" s="17" t="n"/>
      <c r="C279" s="17" t="n"/>
      <c r="D279" s="17" t="n"/>
      <c r="E279" s="17" t="n"/>
      <c r="F279" s="18" t="n"/>
      <c r="G279" s="17" t="n"/>
      <c r="H279" s="17" t="n"/>
      <c r="I279" s="16" t="n"/>
      <c r="J279" s="19" t="n"/>
      <c r="K279" s="17">
        <f>IF(OR(B279="",G279="Fechado",G279="Perdido"),"",IF(I279="","Sem data!",IF(I279&lt;TODAY(),"Atrasado",IF(I279=TODAY(),"Retomar HOJE",""))))</f>
        <v/>
      </c>
    </row>
    <row r="280">
      <c r="A280" s="20" t="n"/>
      <c r="B280" s="21" t="n"/>
      <c r="C280" s="21" t="n"/>
      <c r="D280" s="21" t="n"/>
      <c r="E280" s="21" t="n"/>
      <c r="F280" s="22" t="n"/>
      <c r="G280" s="21" t="n"/>
      <c r="H280" s="21" t="n"/>
      <c r="I280" s="20" t="n"/>
      <c r="J280" s="23" t="n"/>
      <c r="K280" s="21">
        <f>IF(OR(B280="",G280="Fechado",G280="Perdido"),"",IF(I280="","Sem data!",IF(I280&lt;TODAY(),"Atrasado",IF(I280=TODAY(),"Retomar HOJE",""))))</f>
        <v/>
      </c>
    </row>
    <row r="281">
      <c r="A281" s="16" t="n"/>
      <c r="B281" s="17" t="n"/>
      <c r="C281" s="17" t="n"/>
      <c r="D281" s="17" t="n"/>
      <c r="E281" s="17" t="n"/>
      <c r="F281" s="18" t="n"/>
      <c r="G281" s="17" t="n"/>
      <c r="H281" s="17" t="n"/>
      <c r="I281" s="16" t="n"/>
      <c r="J281" s="19" t="n"/>
      <c r="K281" s="17">
        <f>IF(OR(B281="",G281="Fechado",G281="Perdido"),"",IF(I281="","Sem data!",IF(I281&lt;TODAY(),"Atrasado",IF(I281=TODAY(),"Retomar HOJE",""))))</f>
        <v/>
      </c>
    </row>
    <row r="282">
      <c r="A282" s="20" t="n"/>
      <c r="B282" s="21" t="n"/>
      <c r="C282" s="21" t="n"/>
      <c r="D282" s="21" t="n"/>
      <c r="E282" s="21" t="n"/>
      <c r="F282" s="22" t="n"/>
      <c r="G282" s="21" t="n"/>
      <c r="H282" s="21" t="n"/>
      <c r="I282" s="20" t="n"/>
      <c r="J282" s="23" t="n"/>
      <c r="K282" s="21">
        <f>IF(OR(B282="",G282="Fechado",G282="Perdido"),"",IF(I282="","Sem data!",IF(I282&lt;TODAY(),"Atrasado",IF(I282=TODAY(),"Retomar HOJE",""))))</f>
        <v/>
      </c>
    </row>
    <row r="283">
      <c r="A283" s="16" t="n"/>
      <c r="B283" s="17" t="n"/>
      <c r="C283" s="17" t="n"/>
      <c r="D283" s="17" t="n"/>
      <c r="E283" s="17" t="n"/>
      <c r="F283" s="18" t="n"/>
      <c r="G283" s="17" t="n"/>
      <c r="H283" s="17" t="n"/>
      <c r="I283" s="16" t="n"/>
      <c r="J283" s="19" t="n"/>
      <c r="K283" s="17">
        <f>IF(OR(B283="",G283="Fechado",G283="Perdido"),"",IF(I283="","Sem data!",IF(I283&lt;TODAY(),"Atrasado",IF(I283=TODAY(),"Retomar HOJE",""))))</f>
        <v/>
      </c>
    </row>
    <row r="284">
      <c r="A284" s="20" t="n"/>
      <c r="B284" s="21" t="n"/>
      <c r="C284" s="21" t="n"/>
      <c r="D284" s="21" t="n"/>
      <c r="E284" s="21" t="n"/>
      <c r="F284" s="22" t="n"/>
      <c r="G284" s="21" t="n"/>
      <c r="H284" s="21" t="n"/>
      <c r="I284" s="20" t="n"/>
      <c r="J284" s="23" t="n"/>
      <c r="K284" s="21">
        <f>IF(OR(B284="",G284="Fechado",G284="Perdido"),"",IF(I284="","Sem data!",IF(I284&lt;TODAY(),"Atrasado",IF(I284=TODAY(),"Retomar HOJE",""))))</f>
        <v/>
      </c>
    </row>
    <row r="285">
      <c r="A285" s="16" t="n"/>
      <c r="B285" s="17" t="n"/>
      <c r="C285" s="17" t="n"/>
      <c r="D285" s="17" t="n"/>
      <c r="E285" s="17" t="n"/>
      <c r="F285" s="18" t="n"/>
      <c r="G285" s="17" t="n"/>
      <c r="H285" s="17" t="n"/>
      <c r="I285" s="16" t="n"/>
      <c r="J285" s="19" t="n"/>
      <c r="K285" s="17">
        <f>IF(OR(B285="",G285="Fechado",G285="Perdido"),"",IF(I285="","Sem data!",IF(I285&lt;TODAY(),"Atrasado",IF(I285=TODAY(),"Retomar HOJE",""))))</f>
        <v/>
      </c>
    </row>
    <row r="286">
      <c r="A286" s="20" t="n"/>
      <c r="B286" s="21" t="n"/>
      <c r="C286" s="21" t="n"/>
      <c r="D286" s="21" t="n"/>
      <c r="E286" s="21" t="n"/>
      <c r="F286" s="22" t="n"/>
      <c r="G286" s="21" t="n"/>
      <c r="H286" s="21" t="n"/>
      <c r="I286" s="20" t="n"/>
      <c r="J286" s="23" t="n"/>
      <c r="K286" s="21">
        <f>IF(OR(B286="",G286="Fechado",G286="Perdido"),"",IF(I286="","Sem data!",IF(I286&lt;TODAY(),"Atrasado",IF(I286=TODAY(),"Retomar HOJE",""))))</f>
        <v/>
      </c>
    </row>
    <row r="287">
      <c r="A287" s="16" t="n"/>
      <c r="B287" s="17" t="n"/>
      <c r="C287" s="17" t="n"/>
      <c r="D287" s="17" t="n"/>
      <c r="E287" s="17" t="n"/>
      <c r="F287" s="18" t="n"/>
      <c r="G287" s="17" t="n"/>
      <c r="H287" s="17" t="n"/>
      <c r="I287" s="16" t="n"/>
      <c r="J287" s="19" t="n"/>
      <c r="K287" s="17">
        <f>IF(OR(B287="",G287="Fechado",G287="Perdido"),"",IF(I287="","Sem data!",IF(I287&lt;TODAY(),"Atrasado",IF(I287=TODAY(),"Retomar HOJE",""))))</f>
        <v/>
      </c>
    </row>
    <row r="288">
      <c r="A288" s="20" t="n"/>
      <c r="B288" s="21" t="n"/>
      <c r="C288" s="21" t="n"/>
      <c r="D288" s="21" t="n"/>
      <c r="E288" s="21" t="n"/>
      <c r="F288" s="22" t="n"/>
      <c r="G288" s="21" t="n"/>
      <c r="H288" s="21" t="n"/>
      <c r="I288" s="20" t="n"/>
      <c r="J288" s="23" t="n"/>
      <c r="K288" s="21">
        <f>IF(OR(B288="",G288="Fechado",G288="Perdido"),"",IF(I288="","Sem data!",IF(I288&lt;TODAY(),"Atrasado",IF(I288=TODAY(),"Retomar HOJE",""))))</f>
        <v/>
      </c>
    </row>
    <row r="289">
      <c r="A289" s="16" t="n"/>
      <c r="B289" s="17" t="n"/>
      <c r="C289" s="17" t="n"/>
      <c r="D289" s="17" t="n"/>
      <c r="E289" s="17" t="n"/>
      <c r="F289" s="18" t="n"/>
      <c r="G289" s="17" t="n"/>
      <c r="H289" s="17" t="n"/>
      <c r="I289" s="16" t="n"/>
      <c r="J289" s="19" t="n"/>
      <c r="K289" s="17">
        <f>IF(OR(B289="",G289="Fechado",G289="Perdido"),"",IF(I289="","Sem data!",IF(I289&lt;TODAY(),"Atrasado",IF(I289=TODAY(),"Retomar HOJE",""))))</f>
        <v/>
      </c>
    </row>
    <row r="290">
      <c r="A290" s="20" t="n"/>
      <c r="B290" s="21" t="n"/>
      <c r="C290" s="21" t="n"/>
      <c r="D290" s="21" t="n"/>
      <c r="E290" s="21" t="n"/>
      <c r="F290" s="22" t="n"/>
      <c r="G290" s="21" t="n"/>
      <c r="H290" s="21" t="n"/>
      <c r="I290" s="20" t="n"/>
      <c r="J290" s="23" t="n"/>
      <c r="K290" s="21">
        <f>IF(OR(B290="",G290="Fechado",G290="Perdido"),"",IF(I290="","Sem data!",IF(I290&lt;TODAY(),"Atrasado",IF(I290=TODAY(),"Retomar HOJE",""))))</f>
        <v/>
      </c>
    </row>
    <row r="291">
      <c r="A291" s="16" t="n"/>
      <c r="B291" s="17" t="n"/>
      <c r="C291" s="17" t="n"/>
      <c r="D291" s="17" t="n"/>
      <c r="E291" s="17" t="n"/>
      <c r="F291" s="18" t="n"/>
      <c r="G291" s="17" t="n"/>
      <c r="H291" s="17" t="n"/>
      <c r="I291" s="16" t="n"/>
      <c r="J291" s="19" t="n"/>
      <c r="K291" s="17">
        <f>IF(OR(B291="",G291="Fechado",G291="Perdido"),"",IF(I291="","Sem data!",IF(I291&lt;TODAY(),"Atrasado",IF(I291=TODAY(),"Retomar HOJE",""))))</f>
        <v/>
      </c>
    </row>
    <row r="292">
      <c r="A292" s="20" t="n"/>
      <c r="B292" s="21" t="n"/>
      <c r="C292" s="21" t="n"/>
      <c r="D292" s="21" t="n"/>
      <c r="E292" s="21" t="n"/>
      <c r="F292" s="22" t="n"/>
      <c r="G292" s="21" t="n"/>
      <c r="H292" s="21" t="n"/>
      <c r="I292" s="20" t="n"/>
      <c r="J292" s="23" t="n"/>
      <c r="K292" s="21">
        <f>IF(OR(B292="",G292="Fechado",G292="Perdido"),"",IF(I292="","Sem data!",IF(I292&lt;TODAY(),"Atrasado",IF(I292=TODAY(),"Retomar HOJE",""))))</f>
        <v/>
      </c>
    </row>
    <row r="293">
      <c r="A293" s="16" t="n"/>
      <c r="B293" s="17" t="n"/>
      <c r="C293" s="17" t="n"/>
      <c r="D293" s="17" t="n"/>
      <c r="E293" s="17" t="n"/>
      <c r="F293" s="18" t="n"/>
      <c r="G293" s="17" t="n"/>
      <c r="H293" s="17" t="n"/>
      <c r="I293" s="16" t="n"/>
      <c r="J293" s="19" t="n"/>
      <c r="K293" s="17">
        <f>IF(OR(B293="",G293="Fechado",G293="Perdido"),"",IF(I293="","Sem data!",IF(I293&lt;TODAY(),"Atrasado",IF(I293=TODAY(),"Retomar HOJE",""))))</f>
        <v/>
      </c>
    </row>
    <row r="294">
      <c r="A294" s="20" t="n"/>
      <c r="B294" s="21" t="n"/>
      <c r="C294" s="21" t="n"/>
      <c r="D294" s="21" t="n"/>
      <c r="E294" s="21" t="n"/>
      <c r="F294" s="22" t="n"/>
      <c r="G294" s="21" t="n"/>
      <c r="H294" s="21" t="n"/>
      <c r="I294" s="20" t="n"/>
      <c r="J294" s="23" t="n"/>
      <c r="K294" s="21">
        <f>IF(OR(B294="",G294="Fechado",G294="Perdido"),"",IF(I294="","Sem data!",IF(I294&lt;TODAY(),"Atrasado",IF(I294=TODAY(),"Retomar HOJE",""))))</f>
        <v/>
      </c>
    </row>
    <row r="295">
      <c r="A295" s="16" t="n"/>
      <c r="B295" s="17" t="n"/>
      <c r="C295" s="17" t="n"/>
      <c r="D295" s="17" t="n"/>
      <c r="E295" s="17" t="n"/>
      <c r="F295" s="18" t="n"/>
      <c r="G295" s="17" t="n"/>
      <c r="H295" s="17" t="n"/>
      <c r="I295" s="16" t="n"/>
      <c r="J295" s="19" t="n"/>
      <c r="K295" s="17">
        <f>IF(OR(B295="",G295="Fechado",G295="Perdido"),"",IF(I295="","Sem data!",IF(I295&lt;TODAY(),"Atrasado",IF(I295=TODAY(),"Retomar HOJE",""))))</f>
        <v/>
      </c>
    </row>
    <row r="296">
      <c r="A296" s="20" t="n"/>
      <c r="B296" s="21" t="n"/>
      <c r="C296" s="21" t="n"/>
      <c r="D296" s="21" t="n"/>
      <c r="E296" s="21" t="n"/>
      <c r="F296" s="22" t="n"/>
      <c r="G296" s="21" t="n"/>
      <c r="H296" s="21" t="n"/>
      <c r="I296" s="20" t="n"/>
      <c r="J296" s="23" t="n"/>
      <c r="K296" s="21">
        <f>IF(OR(B296="",G296="Fechado",G296="Perdido"),"",IF(I296="","Sem data!",IF(I296&lt;TODAY(),"Atrasado",IF(I296=TODAY(),"Retomar HOJE",""))))</f>
        <v/>
      </c>
    </row>
    <row r="297">
      <c r="A297" s="16" t="n"/>
      <c r="B297" s="17" t="n"/>
      <c r="C297" s="17" t="n"/>
      <c r="D297" s="17" t="n"/>
      <c r="E297" s="17" t="n"/>
      <c r="F297" s="18" t="n"/>
      <c r="G297" s="17" t="n"/>
      <c r="H297" s="17" t="n"/>
      <c r="I297" s="16" t="n"/>
      <c r="J297" s="19" t="n"/>
      <c r="K297" s="17">
        <f>IF(OR(B297="",G297="Fechado",G297="Perdido"),"",IF(I297="","Sem data!",IF(I297&lt;TODAY(),"Atrasado",IF(I297=TODAY(),"Retomar HOJE",""))))</f>
        <v/>
      </c>
    </row>
    <row r="298">
      <c r="A298" s="20" t="n"/>
      <c r="B298" s="21" t="n"/>
      <c r="C298" s="21" t="n"/>
      <c r="D298" s="21" t="n"/>
      <c r="E298" s="21" t="n"/>
      <c r="F298" s="22" t="n"/>
      <c r="G298" s="21" t="n"/>
      <c r="H298" s="21" t="n"/>
      <c r="I298" s="20" t="n"/>
      <c r="J298" s="23" t="n"/>
      <c r="K298" s="21">
        <f>IF(OR(B298="",G298="Fechado",G298="Perdido"),"",IF(I298="","Sem data!",IF(I298&lt;TODAY(),"Atrasado",IF(I298=TODAY(),"Retomar HOJE",""))))</f>
        <v/>
      </c>
    </row>
    <row r="299">
      <c r="A299" s="16" t="n"/>
      <c r="B299" s="17" t="n"/>
      <c r="C299" s="17" t="n"/>
      <c r="D299" s="17" t="n"/>
      <c r="E299" s="17" t="n"/>
      <c r="F299" s="18" t="n"/>
      <c r="G299" s="17" t="n"/>
      <c r="H299" s="17" t="n"/>
      <c r="I299" s="16" t="n"/>
      <c r="J299" s="19" t="n"/>
      <c r="K299" s="17">
        <f>IF(OR(B299="",G299="Fechado",G299="Perdido"),"",IF(I299="","Sem data!",IF(I299&lt;TODAY(),"Atrasado",IF(I299=TODAY(),"Retomar HOJE",""))))</f>
        <v/>
      </c>
    </row>
    <row r="300">
      <c r="A300" s="20" t="n"/>
      <c r="B300" s="21" t="n"/>
      <c r="C300" s="21" t="n"/>
      <c r="D300" s="21" t="n"/>
      <c r="E300" s="21" t="n"/>
      <c r="F300" s="22" t="n"/>
      <c r="G300" s="21" t="n"/>
      <c r="H300" s="21" t="n"/>
      <c r="I300" s="20" t="n"/>
      <c r="J300" s="23" t="n"/>
      <c r="K300" s="21">
        <f>IF(OR(B300="",G300="Fechado",G300="Perdido"),"",IF(I300="","Sem data!",IF(I300&lt;TODAY(),"Atrasado",IF(I300=TODAY(),"Retomar HOJE",""))))</f>
        <v/>
      </c>
    </row>
    <row r="301">
      <c r="A301" s="16" t="n"/>
      <c r="B301" s="17" t="n"/>
      <c r="C301" s="17" t="n"/>
      <c r="D301" s="17" t="n"/>
      <c r="E301" s="17" t="n"/>
      <c r="F301" s="18" t="n"/>
      <c r="G301" s="17" t="n"/>
      <c r="H301" s="17" t="n"/>
      <c r="I301" s="16" t="n"/>
      <c r="J301" s="19" t="n"/>
      <c r="K301" s="17">
        <f>IF(OR(B301="",G301="Fechado",G301="Perdido"),"",IF(I301="","Sem data!",IF(I301&lt;TODAY(),"Atrasado",IF(I301=TODAY(),"Retomar HOJE",""))))</f>
        <v/>
      </c>
    </row>
    <row r="302">
      <c r="A302" s="20" t="n"/>
      <c r="B302" s="21" t="n"/>
      <c r="C302" s="21" t="n"/>
      <c r="D302" s="21" t="n"/>
      <c r="E302" s="21" t="n"/>
      <c r="F302" s="22" t="n"/>
      <c r="G302" s="21" t="n"/>
      <c r="H302" s="21" t="n"/>
      <c r="I302" s="20" t="n"/>
      <c r="J302" s="23" t="n"/>
      <c r="K302" s="21">
        <f>IF(OR(B302="",G302="Fechado",G302="Perdido"),"",IF(I302="","Sem data!",IF(I302&lt;TODAY(),"Atrasado",IF(I302=TODAY(),"Retomar HOJE",""))))</f>
        <v/>
      </c>
    </row>
    <row r="303">
      <c r="A303" s="16" t="n"/>
      <c r="B303" s="17" t="n"/>
      <c r="C303" s="17" t="n"/>
      <c r="D303" s="17" t="n"/>
      <c r="E303" s="17" t="n"/>
      <c r="F303" s="18" t="n"/>
      <c r="G303" s="17" t="n"/>
      <c r="H303" s="17" t="n"/>
      <c r="I303" s="16" t="n"/>
      <c r="J303" s="19" t="n"/>
      <c r="K303" s="17">
        <f>IF(OR(B303="",G303="Fechado",G303="Perdido"),"",IF(I303="","Sem data!",IF(I303&lt;TODAY(),"Atrasado",IF(I303=TODAY(),"Retomar HOJE",""))))</f>
        <v/>
      </c>
    </row>
    <row r="304">
      <c r="A304" s="20" t="n"/>
      <c r="B304" s="21" t="n"/>
      <c r="C304" s="21" t="n"/>
      <c r="D304" s="21" t="n"/>
      <c r="E304" s="21" t="n"/>
      <c r="F304" s="22" t="n"/>
      <c r="G304" s="21" t="n"/>
      <c r="H304" s="21" t="n"/>
      <c r="I304" s="20" t="n"/>
      <c r="J304" s="23" t="n"/>
      <c r="K304" s="21">
        <f>IF(OR(B304="",G304="Fechado",G304="Perdido"),"",IF(I304="","Sem data!",IF(I304&lt;TODAY(),"Atrasado",IF(I304=TODAY(),"Retomar HOJE",""))))</f>
        <v/>
      </c>
    </row>
    <row r="305">
      <c r="A305" s="16" t="n"/>
      <c r="B305" s="17" t="n"/>
      <c r="C305" s="17" t="n"/>
      <c r="D305" s="17" t="n"/>
      <c r="E305" s="17" t="n"/>
      <c r="F305" s="18" t="n"/>
      <c r="G305" s="17" t="n"/>
      <c r="H305" s="17" t="n"/>
      <c r="I305" s="16" t="n"/>
      <c r="J305" s="19" t="n"/>
      <c r="K305" s="17">
        <f>IF(OR(B305="",G305="Fechado",G305="Perdido"),"",IF(I305="","Sem data!",IF(I305&lt;TODAY(),"Atrasado",IF(I305=TODAY(),"Retomar HOJE",""))))</f>
        <v/>
      </c>
    </row>
    <row r="306">
      <c r="A306" s="20" t="n"/>
      <c r="B306" s="21" t="n"/>
      <c r="C306" s="21" t="n"/>
      <c r="D306" s="21" t="n"/>
      <c r="E306" s="21" t="n"/>
      <c r="F306" s="22" t="n"/>
      <c r="G306" s="21" t="n"/>
      <c r="H306" s="21" t="n"/>
      <c r="I306" s="20" t="n"/>
      <c r="J306" s="23" t="n"/>
      <c r="K306" s="21">
        <f>IF(OR(B306="",G306="Fechado",G306="Perdido"),"",IF(I306="","Sem data!",IF(I306&lt;TODAY(),"Atrasado",IF(I306=TODAY(),"Retomar HOJE",""))))</f>
        <v/>
      </c>
    </row>
    <row r="307">
      <c r="A307" s="16" t="n"/>
      <c r="B307" s="17" t="n"/>
      <c r="C307" s="17" t="n"/>
      <c r="D307" s="17" t="n"/>
      <c r="E307" s="17" t="n"/>
      <c r="F307" s="18" t="n"/>
      <c r="G307" s="17" t="n"/>
      <c r="H307" s="17" t="n"/>
      <c r="I307" s="16" t="n"/>
      <c r="J307" s="19" t="n"/>
      <c r="K307" s="17">
        <f>IF(OR(B307="",G307="Fechado",G307="Perdido"),"",IF(I307="","Sem data!",IF(I307&lt;TODAY(),"Atrasado",IF(I307=TODAY(),"Retomar HOJE",""))))</f>
        <v/>
      </c>
    </row>
    <row r="308">
      <c r="A308" s="20" t="n"/>
      <c r="B308" s="21" t="n"/>
      <c r="C308" s="21" t="n"/>
      <c r="D308" s="21" t="n"/>
      <c r="E308" s="21" t="n"/>
      <c r="F308" s="22" t="n"/>
      <c r="G308" s="21" t="n"/>
      <c r="H308" s="21" t="n"/>
      <c r="I308" s="20" t="n"/>
      <c r="J308" s="23" t="n"/>
      <c r="K308" s="21">
        <f>IF(OR(B308="",G308="Fechado",G308="Perdido"),"",IF(I308="","Sem data!",IF(I308&lt;TODAY(),"Atrasado",IF(I308=TODAY(),"Retomar HOJE",""))))</f>
        <v/>
      </c>
    </row>
    <row r="309">
      <c r="A309" s="16" t="n"/>
      <c r="B309" s="17" t="n"/>
      <c r="C309" s="17" t="n"/>
      <c r="D309" s="17" t="n"/>
      <c r="E309" s="17" t="n"/>
      <c r="F309" s="18" t="n"/>
      <c r="G309" s="17" t="n"/>
      <c r="H309" s="17" t="n"/>
      <c r="I309" s="16" t="n"/>
      <c r="J309" s="19" t="n"/>
      <c r="K309" s="17">
        <f>IF(OR(B309="",G309="Fechado",G309="Perdido"),"",IF(I309="","Sem data!",IF(I309&lt;TODAY(),"Atrasado",IF(I309=TODAY(),"Retomar HOJE",""))))</f>
        <v/>
      </c>
    </row>
    <row r="310">
      <c r="A310" s="20" t="n"/>
      <c r="B310" s="21" t="n"/>
      <c r="C310" s="21" t="n"/>
      <c r="D310" s="21" t="n"/>
      <c r="E310" s="21" t="n"/>
      <c r="F310" s="22" t="n"/>
      <c r="G310" s="21" t="n"/>
      <c r="H310" s="21" t="n"/>
      <c r="I310" s="20" t="n"/>
      <c r="J310" s="23" t="n"/>
      <c r="K310" s="21">
        <f>IF(OR(B310="",G310="Fechado",G310="Perdido"),"",IF(I310="","Sem data!",IF(I310&lt;TODAY(),"Atrasado",IF(I310=TODAY(),"Retomar HOJE",""))))</f>
        <v/>
      </c>
    </row>
    <row r="311">
      <c r="A311" s="16" t="n"/>
      <c r="B311" s="17" t="n"/>
      <c r="C311" s="17" t="n"/>
      <c r="D311" s="17" t="n"/>
      <c r="E311" s="17" t="n"/>
      <c r="F311" s="18" t="n"/>
      <c r="G311" s="17" t="n"/>
      <c r="H311" s="17" t="n"/>
      <c r="I311" s="16" t="n"/>
      <c r="J311" s="19" t="n"/>
      <c r="K311" s="17">
        <f>IF(OR(B311="",G311="Fechado",G311="Perdido"),"",IF(I311="","Sem data!",IF(I311&lt;TODAY(),"Atrasado",IF(I311=TODAY(),"Retomar HOJE",""))))</f>
        <v/>
      </c>
    </row>
    <row r="312">
      <c r="A312" s="20" t="n"/>
      <c r="B312" s="21" t="n"/>
      <c r="C312" s="21" t="n"/>
      <c r="D312" s="21" t="n"/>
      <c r="E312" s="21" t="n"/>
      <c r="F312" s="22" t="n"/>
      <c r="G312" s="21" t="n"/>
      <c r="H312" s="21" t="n"/>
      <c r="I312" s="20" t="n"/>
      <c r="J312" s="23" t="n"/>
      <c r="K312" s="21">
        <f>IF(OR(B312="",G312="Fechado",G312="Perdido"),"",IF(I312="","Sem data!",IF(I312&lt;TODAY(),"Atrasado",IF(I312=TODAY(),"Retomar HOJE",""))))</f>
        <v/>
      </c>
    </row>
    <row r="313">
      <c r="A313" s="16" t="n"/>
      <c r="B313" s="17" t="n"/>
      <c r="C313" s="17" t="n"/>
      <c r="D313" s="17" t="n"/>
      <c r="E313" s="17" t="n"/>
      <c r="F313" s="18" t="n"/>
      <c r="G313" s="17" t="n"/>
      <c r="H313" s="17" t="n"/>
      <c r="I313" s="16" t="n"/>
      <c r="J313" s="19" t="n"/>
      <c r="K313" s="17">
        <f>IF(OR(B313="",G313="Fechado",G313="Perdido"),"",IF(I313="","Sem data!",IF(I313&lt;TODAY(),"Atrasado",IF(I313=TODAY(),"Retomar HOJE",""))))</f>
        <v/>
      </c>
    </row>
    <row r="314">
      <c r="A314" s="20" t="n"/>
      <c r="B314" s="21" t="n"/>
      <c r="C314" s="21" t="n"/>
      <c r="D314" s="21" t="n"/>
      <c r="E314" s="21" t="n"/>
      <c r="F314" s="22" t="n"/>
      <c r="G314" s="21" t="n"/>
      <c r="H314" s="21" t="n"/>
      <c r="I314" s="20" t="n"/>
      <c r="J314" s="23" t="n"/>
      <c r="K314" s="21">
        <f>IF(OR(B314="",G314="Fechado",G314="Perdido"),"",IF(I314="","Sem data!",IF(I314&lt;TODAY(),"Atrasado",IF(I314=TODAY(),"Retomar HOJE",""))))</f>
        <v/>
      </c>
    </row>
    <row r="315">
      <c r="A315" s="16" t="n"/>
      <c r="B315" s="17" t="n"/>
      <c r="C315" s="17" t="n"/>
      <c r="D315" s="17" t="n"/>
      <c r="E315" s="17" t="n"/>
      <c r="F315" s="18" t="n"/>
      <c r="G315" s="17" t="n"/>
      <c r="H315" s="17" t="n"/>
      <c r="I315" s="16" t="n"/>
      <c r="J315" s="19" t="n"/>
      <c r="K315" s="17">
        <f>IF(OR(B315="",G315="Fechado",G315="Perdido"),"",IF(I315="","Sem data!",IF(I315&lt;TODAY(),"Atrasado",IF(I315=TODAY(),"Retomar HOJE",""))))</f>
        <v/>
      </c>
    </row>
    <row r="316">
      <c r="A316" s="20" t="n"/>
      <c r="B316" s="21" t="n"/>
      <c r="C316" s="21" t="n"/>
      <c r="D316" s="21" t="n"/>
      <c r="E316" s="21" t="n"/>
      <c r="F316" s="22" t="n"/>
      <c r="G316" s="21" t="n"/>
      <c r="H316" s="21" t="n"/>
      <c r="I316" s="20" t="n"/>
      <c r="J316" s="23" t="n"/>
      <c r="K316" s="21">
        <f>IF(OR(B316="",G316="Fechado",G316="Perdido"),"",IF(I316="","Sem data!",IF(I316&lt;TODAY(),"Atrasado",IF(I316=TODAY(),"Retomar HOJE",""))))</f>
        <v/>
      </c>
    </row>
    <row r="317">
      <c r="A317" s="16" t="n"/>
      <c r="B317" s="17" t="n"/>
      <c r="C317" s="17" t="n"/>
      <c r="D317" s="17" t="n"/>
      <c r="E317" s="17" t="n"/>
      <c r="F317" s="18" t="n"/>
      <c r="G317" s="17" t="n"/>
      <c r="H317" s="17" t="n"/>
      <c r="I317" s="16" t="n"/>
      <c r="J317" s="19" t="n"/>
      <c r="K317" s="17">
        <f>IF(OR(B317="",G317="Fechado",G317="Perdido"),"",IF(I317="","Sem data!",IF(I317&lt;TODAY(),"Atrasado",IF(I317=TODAY(),"Retomar HOJE",""))))</f>
        <v/>
      </c>
    </row>
    <row r="318">
      <c r="A318" s="20" t="n"/>
      <c r="B318" s="21" t="n"/>
      <c r="C318" s="21" t="n"/>
      <c r="D318" s="21" t="n"/>
      <c r="E318" s="21" t="n"/>
      <c r="F318" s="22" t="n"/>
      <c r="G318" s="21" t="n"/>
      <c r="H318" s="21" t="n"/>
      <c r="I318" s="20" t="n"/>
      <c r="J318" s="23" t="n"/>
      <c r="K318" s="21">
        <f>IF(OR(B318="",G318="Fechado",G318="Perdido"),"",IF(I318="","Sem data!",IF(I318&lt;TODAY(),"Atrasado",IF(I318=TODAY(),"Retomar HOJE",""))))</f>
        <v/>
      </c>
    </row>
    <row r="319">
      <c r="A319" s="16" t="n"/>
      <c r="B319" s="17" t="n"/>
      <c r="C319" s="17" t="n"/>
      <c r="D319" s="17" t="n"/>
      <c r="E319" s="17" t="n"/>
      <c r="F319" s="18" t="n"/>
      <c r="G319" s="17" t="n"/>
      <c r="H319" s="17" t="n"/>
      <c r="I319" s="16" t="n"/>
      <c r="J319" s="19" t="n"/>
      <c r="K319" s="17">
        <f>IF(OR(B319="",G319="Fechado",G319="Perdido"),"",IF(I319="","Sem data!",IF(I319&lt;TODAY(),"Atrasado",IF(I319=TODAY(),"Retomar HOJE",""))))</f>
        <v/>
      </c>
    </row>
    <row r="320">
      <c r="A320" s="20" t="n"/>
      <c r="B320" s="21" t="n"/>
      <c r="C320" s="21" t="n"/>
      <c r="D320" s="21" t="n"/>
      <c r="E320" s="21" t="n"/>
      <c r="F320" s="22" t="n"/>
      <c r="G320" s="21" t="n"/>
      <c r="H320" s="21" t="n"/>
      <c r="I320" s="20" t="n"/>
      <c r="J320" s="23" t="n"/>
      <c r="K320" s="21">
        <f>IF(OR(B320="",G320="Fechado",G320="Perdido"),"",IF(I320="","Sem data!",IF(I320&lt;TODAY(),"Atrasado",IF(I320=TODAY(),"Retomar HOJE",""))))</f>
        <v/>
      </c>
    </row>
    <row r="321">
      <c r="A321" s="16" t="n"/>
      <c r="B321" s="17" t="n"/>
      <c r="C321" s="17" t="n"/>
      <c r="D321" s="17" t="n"/>
      <c r="E321" s="17" t="n"/>
      <c r="F321" s="18" t="n"/>
      <c r="G321" s="17" t="n"/>
      <c r="H321" s="17" t="n"/>
      <c r="I321" s="16" t="n"/>
      <c r="J321" s="19" t="n"/>
      <c r="K321" s="17">
        <f>IF(OR(B321="",G321="Fechado",G321="Perdido"),"",IF(I321="","Sem data!",IF(I321&lt;TODAY(),"Atrasado",IF(I321=TODAY(),"Retomar HOJE",""))))</f>
        <v/>
      </c>
    </row>
    <row r="322">
      <c r="A322" s="20" t="n"/>
      <c r="B322" s="21" t="n"/>
      <c r="C322" s="21" t="n"/>
      <c r="D322" s="21" t="n"/>
      <c r="E322" s="21" t="n"/>
      <c r="F322" s="22" t="n"/>
      <c r="G322" s="21" t="n"/>
      <c r="H322" s="21" t="n"/>
      <c r="I322" s="20" t="n"/>
      <c r="J322" s="23" t="n"/>
      <c r="K322" s="21">
        <f>IF(OR(B322="",G322="Fechado",G322="Perdido"),"",IF(I322="","Sem data!",IF(I322&lt;TODAY(),"Atrasado",IF(I322=TODAY(),"Retomar HOJE",""))))</f>
        <v/>
      </c>
    </row>
    <row r="323">
      <c r="A323" s="16" t="n"/>
      <c r="B323" s="17" t="n"/>
      <c r="C323" s="17" t="n"/>
      <c r="D323" s="17" t="n"/>
      <c r="E323" s="17" t="n"/>
      <c r="F323" s="18" t="n"/>
      <c r="G323" s="17" t="n"/>
      <c r="H323" s="17" t="n"/>
      <c r="I323" s="16" t="n"/>
      <c r="J323" s="19" t="n"/>
      <c r="K323" s="17">
        <f>IF(OR(B323="",G323="Fechado",G323="Perdido"),"",IF(I323="","Sem data!",IF(I323&lt;TODAY(),"Atrasado",IF(I323=TODAY(),"Retomar HOJE",""))))</f>
        <v/>
      </c>
    </row>
    <row r="324">
      <c r="A324" s="20" t="n"/>
      <c r="B324" s="21" t="n"/>
      <c r="C324" s="21" t="n"/>
      <c r="D324" s="21" t="n"/>
      <c r="E324" s="21" t="n"/>
      <c r="F324" s="22" t="n"/>
      <c r="G324" s="21" t="n"/>
      <c r="H324" s="21" t="n"/>
      <c r="I324" s="20" t="n"/>
      <c r="J324" s="23" t="n"/>
      <c r="K324" s="21">
        <f>IF(OR(B324="",G324="Fechado",G324="Perdido"),"",IF(I324="","Sem data!",IF(I324&lt;TODAY(),"Atrasado",IF(I324=TODAY(),"Retomar HOJE",""))))</f>
        <v/>
      </c>
    </row>
    <row r="325">
      <c r="A325" s="16" t="n"/>
      <c r="B325" s="17" t="n"/>
      <c r="C325" s="17" t="n"/>
      <c r="D325" s="17" t="n"/>
      <c r="E325" s="17" t="n"/>
      <c r="F325" s="18" t="n"/>
      <c r="G325" s="17" t="n"/>
      <c r="H325" s="17" t="n"/>
      <c r="I325" s="16" t="n"/>
      <c r="J325" s="19" t="n"/>
      <c r="K325" s="17">
        <f>IF(OR(B325="",G325="Fechado",G325="Perdido"),"",IF(I325="","Sem data!",IF(I325&lt;TODAY(),"Atrasado",IF(I325=TODAY(),"Retomar HOJE",""))))</f>
        <v/>
      </c>
    </row>
    <row r="326">
      <c r="A326" s="20" t="n"/>
      <c r="B326" s="21" t="n"/>
      <c r="C326" s="21" t="n"/>
      <c r="D326" s="21" t="n"/>
      <c r="E326" s="21" t="n"/>
      <c r="F326" s="22" t="n"/>
      <c r="G326" s="21" t="n"/>
      <c r="H326" s="21" t="n"/>
      <c r="I326" s="20" t="n"/>
      <c r="J326" s="23" t="n"/>
      <c r="K326" s="21">
        <f>IF(OR(B326="",G326="Fechado",G326="Perdido"),"",IF(I326="","Sem data!",IF(I326&lt;TODAY(),"Atrasado",IF(I326=TODAY(),"Retomar HOJE",""))))</f>
        <v/>
      </c>
    </row>
    <row r="327">
      <c r="A327" s="16" t="n"/>
      <c r="B327" s="17" t="n"/>
      <c r="C327" s="17" t="n"/>
      <c r="D327" s="17" t="n"/>
      <c r="E327" s="17" t="n"/>
      <c r="F327" s="18" t="n"/>
      <c r="G327" s="17" t="n"/>
      <c r="H327" s="17" t="n"/>
      <c r="I327" s="16" t="n"/>
      <c r="J327" s="19" t="n"/>
      <c r="K327" s="17">
        <f>IF(OR(B327="",G327="Fechado",G327="Perdido"),"",IF(I327="","Sem data!",IF(I327&lt;TODAY(),"Atrasado",IF(I327=TODAY(),"Retomar HOJE",""))))</f>
        <v/>
      </c>
    </row>
    <row r="328">
      <c r="A328" s="20" t="n"/>
      <c r="B328" s="21" t="n"/>
      <c r="C328" s="21" t="n"/>
      <c r="D328" s="21" t="n"/>
      <c r="E328" s="21" t="n"/>
      <c r="F328" s="22" t="n"/>
      <c r="G328" s="21" t="n"/>
      <c r="H328" s="21" t="n"/>
      <c r="I328" s="20" t="n"/>
      <c r="J328" s="23" t="n"/>
      <c r="K328" s="21">
        <f>IF(OR(B328="",G328="Fechado",G328="Perdido"),"",IF(I328="","Sem data!",IF(I328&lt;TODAY(),"Atrasado",IF(I328=TODAY(),"Retomar HOJE",""))))</f>
        <v/>
      </c>
    </row>
    <row r="329">
      <c r="A329" s="16" t="n"/>
      <c r="B329" s="17" t="n"/>
      <c r="C329" s="17" t="n"/>
      <c r="D329" s="17" t="n"/>
      <c r="E329" s="17" t="n"/>
      <c r="F329" s="18" t="n"/>
      <c r="G329" s="17" t="n"/>
      <c r="H329" s="17" t="n"/>
      <c r="I329" s="16" t="n"/>
      <c r="J329" s="19" t="n"/>
      <c r="K329" s="17">
        <f>IF(OR(B329="",G329="Fechado",G329="Perdido"),"",IF(I329="","Sem data!",IF(I329&lt;TODAY(),"Atrasado",IF(I329=TODAY(),"Retomar HOJE",""))))</f>
        <v/>
      </c>
    </row>
    <row r="330">
      <c r="A330" s="20" t="n"/>
      <c r="B330" s="21" t="n"/>
      <c r="C330" s="21" t="n"/>
      <c r="D330" s="21" t="n"/>
      <c r="E330" s="21" t="n"/>
      <c r="F330" s="22" t="n"/>
      <c r="G330" s="21" t="n"/>
      <c r="H330" s="21" t="n"/>
      <c r="I330" s="20" t="n"/>
      <c r="J330" s="23" t="n"/>
      <c r="K330" s="21">
        <f>IF(OR(B330="",G330="Fechado",G330="Perdido"),"",IF(I330="","Sem data!",IF(I330&lt;TODAY(),"Atrasado",IF(I330=TODAY(),"Retomar HOJE",""))))</f>
        <v/>
      </c>
    </row>
    <row r="331">
      <c r="A331" s="16" t="n"/>
      <c r="B331" s="17" t="n"/>
      <c r="C331" s="17" t="n"/>
      <c r="D331" s="17" t="n"/>
      <c r="E331" s="17" t="n"/>
      <c r="F331" s="18" t="n"/>
      <c r="G331" s="17" t="n"/>
      <c r="H331" s="17" t="n"/>
      <c r="I331" s="16" t="n"/>
      <c r="J331" s="19" t="n"/>
      <c r="K331" s="17">
        <f>IF(OR(B331="",G331="Fechado",G331="Perdido"),"",IF(I331="","Sem data!",IF(I331&lt;TODAY(),"Atrasado",IF(I331=TODAY(),"Retomar HOJE",""))))</f>
        <v/>
      </c>
    </row>
    <row r="332">
      <c r="A332" s="20" t="n"/>
      <c r="B332" s="21" t="n"/>
      <c r="C332" s="21" t="n"/>
      <c r="D332" s="21" t="n"/>
      <c r="E332" s="21" t="n"/>
      <c r="F332" s="22" t="n"/>
      <c r="G332" s="21" t="n"/>
      <c r="H332" s="21" t="n"/>
      <c r="I332" s="20" t="n"/>
      <c r="J332" s="23" t="n"/>
      <c r="K332" s="21">
        <f>IF(OR(B332="",G332="Fechado",G332="Perdido"),"",IF(I332="","Sem data!",IF(I332&lt;TODAY(),"Atrasado",IF(I332=TODAY(),"Retomar HOJE",""))))</f>
        <v/>
      </c>
    </row>
    <row r="333">
      <c r="A333" s="16" t="n"/>
      <c r="B333" s="17" t="n"/>
      <c r="C333" s="17" t="n"/>
      <c r="D333" s="17" t="n"/>
      <c r="E333" s="17" t="n"/>
      <c r="F333" s="18" t="n"/>
      <c r="G333" s="17" t="n"/>
      <c r="H333" s="17" t="n"/>
      <c r="I333" s="16" t="n"/>
      <c r="J333" s="19" t="n"/>
      <c r="K333" s="17">
        <f>IF(OR(B333="",G333="Fechado",G333="Perdido"),"",IF(I333="","Sem data!",IF(I333&lt;TODAY(),"Atrasado",IF(I333=TODAY(),"Retomar HOJE",""))))</f>
        <v/>
      </c>
    </row>
    <row r="334">
      <c r="A334" s="20" t="n"/>
      <c r="B334" s="21" t="n"/>
      <c r="C334" s="21" t="n"/>
      <c r="D334" s="21" t="n"/>
      <c r="E334" s="21" t="n"/>
      <c r="F334" s="22" t="n"/>
      <c r="G334" s="21" t="n"/>
      <c r="H334" s="21" t="n"/>
      <c r="I334" s="20" t="n"/>
      <c r="J334" s="23" t="n"/>
      <c r="K334" s="21">
        <f>IF(OR(B334="",G334="Fechado",G334="Perdido"),"",IF(I334="","Sem data!",IF(I334&lt;TODAY(),"Atrasado",IF(I334=TODAY(),"Retomar HOJE",""))))</f>
        <v/>
      </c>
    </row>
    <row r="335">
      <c r="A335" s="16" t="n"/>
      <c r="B335" s="17" t="n"/>
      <c r="C335" s="17" t="n"/>
      <c r="D335" s="17" t="n"/>
      <c r="E335" s="17" t="n"/>
      <c r="F335" s="18" t="n"/>
      <c r="G335" s="17" t="n"/>
      <c r="H335" s="17" t="n"/>
      <c r="I335" s="16" t="n"/>
      <c r="J335" s="19" t="n"/>
      <c r="K335" s="17">
        <f>IF(OR(B335="",G335="Fechado",G335="Perdido"),"",IF(I335="","Sem data!",IF(I335&lt;TODAY(),"Atrasado",IF(I335=TODAY(),"Retomar HOJE",""))))</f>
        <v/>
      </c>
    </row>
    <row r="336">
      <c r="A336" s="20" t="n"/>
      <c r="B336" s="21" t="n"/>
      <c r="C336" s="21" t="n"/>
      <c r="D336" s="21" t="n"/>
      <c r="E336" s="21" t="n"/>
      <c r="F336" s="22" t="n"/>
      <c r="G336" s="21" t="n"/>
      <c r="H336" s="21" t="n"/>
      <c r="I336" s="20" t="n"/>
      <c r="J336" s="23" t="n"/>
      <c r="K336" s="21">
        <f>IF(OR(B336="",G336="Fechado",G336="Perdido"),"",IF(I336="","Sem data!",IF(I336&lt;TODAY(),"Atrasado",IF(I336=TODAY(),"Retomar HOJE",""))))</f>
        <v/>
      </c>
    </row>
    <row r="337">
      <c r="A337" s="16" t="n"/>
      <c r="B337" s="17" t="n"/>
      <c r="C337" s="17" t="n"/>
      <c r="D337" s="17" t="n"/>
      <c r="E337" s="17" t="n"/>
      <c r="F337" s="18" t="n"/>
      <c r="G337" s="17" t="n"/>
      <c r="H337" s="17" t="n"/>
      <c r="I337" s="16" t="n"/>
      <c r="J337" s="19" t="n"/>
      <c r="K337" s="17">
        <f>IF(OR(B337="",G337="Fechado",G337="Perdido"),"",IF(I337="","Sem data!",IF(I337&lt;TODAY(),"Atrasado",IF(I337=TODAY(),"Retomar HOJE",""))))</f>
        <v/>
      </c>
    </row>
    <row r="338">
      <c r="A338" s="20" t="n"/>
      <c r="B338" s="21" t="n"/>
      <c r="C338" s="21" t="n"/>
      <c r="D338" s="21" t="n"/>
      <c r="E338" s="21" t="n"/>
      <c r="F338" s="22" t="n"/>
      <c r="G338" s="21" t="n"/>
      <c r="H338" s="21" t="n"/>
      <c r="I338" s="20" t="n"/>
      <c r="J338" s="23" t="n"/>
      <c r="K338" s="21">
        <f>IF(OR(B338="",G338="Fechado",G338="Perdido"),"",IF(I338="","Sem data!",IF(I338&lt;TODAY(),"Atrasado",IF(I338=TODAY(),"Retomar HOJE",""))))</f>
        <v/>
      </c>
    </row>
    <row r="339">
      <c r="A339" s="16" t="n"/>
      <c r="B339" s="17" t="n"/>
      <c r="C339" s="17" t="n"/>
      <c r="D339" s="17" t="n"/>
      <c r="E339" s="17" t="n"/>
      <c r="F339" s="18" t="n"/>
      <c r="G339" s="17" t="n"/>
      <c r="H339" s="17" t="n"/>
      <c r="I339" s="16" t="n"/>
      <c r="J339" s="19" t="n"/>
      <c r="K339" s="17">
        <f>IF(OR(B339="",G339="Fechado",G339="Perdido"),"",IF(I339="","Sem data!",IF(I339&lt;TODAY(),"Atrasado",IF(I339=TODAY(),"Retomar HOJE",""))))</f>
        <v/>
      </c>
    </row>
    <row r="340">
      <c r="A340" s="20" t="n"/>
      <c r="B340" s="21" t="n"/>
      <c r="C340" s="21" t="n"/>
      <c r="D340" s="21" t="n"/>
      <c r="E340" s="21" t="n"/>
      <c r="F340" s="22" t="n"/>
      <c r="G340" s="21" t="n"/>
      <c r="H340" s="21" t="n"/>
      <c r="I340" s="20" t="n"/>
      <c r="J340" s="23" t="n"/>
      <c r="K340" s="21">
        <f>IF(OR(B340="",G340="Fechado",G340="Perdido"),"",IF(I340="","Sem data!",IF(I340&lt;TODAY(),"Atrasado",IF(I340=TODAY(),"Retomar HOJE",""))))</f>
        <v/>
      </c>
    </row>
    <row r="341">
      <c r="A341" s="16" t="n"/>
      <c r="B341" s="17" t="n"/>
      <c r="C341" s="17" t="n"/>
      <c r="D341" s="17" t="n"/>
      <c r="E341" s="17" t="n"/>
      <c r="F341" s="18" t="n"/>
      <c r="G341" s="17" t="n"/>
      <c r="H341" s="17" t="n"/>
      <c r="I341" s="16" t="n"/>
      <c r="J341" s="19" t="n"/>
      <c r="K341" s="17">
        <f>IF(OR(B341="",G341="Fechado",G341="Perdido"),"",IF(I341="","Sem data!",IF(I341&lt;TODAY(),"Atrasado",IF(I341=TODAY(),"Retomar HOJE",""))))</f>
        <v/>
      </c>
    </row>
    <row r="342">
      <c r="A342" s="20" t="n"/>
      <c r="B342" s="21" t="n"/>
      <c r="C342" s="21" t="n"/>
      <c r="D342" s="21" t="n"/>
      <c r="E342" s="21" t="n"/>
      <c r="F342" s="22" t="n"/>
      <c r="G342" s="21" t="n"/>
      <c r="H342" s="21" t="n"/>
      <c r="I342" s="20" t="n"/>
      <c r="J342" s="23" t="n"/>
      <c r="K342" s="21">
        <f>IF(OR(B342="",G342="Fechado",G342="Perdido"),"",IF(I342="","Sem data!",IF(I342&lt;TODAY(),"Atrasado",IF(I342=TODAY(),"Retomar HOJE",""))))</f>
        <v/>
      </c>
    </row>
    <row r="343">
      <c r="A343" s="16" t="n"/>
      <c r="B343" s="17" t="n"/>
      <c r="C343" s="17" t="n"/>
      <c r="D343" s="17" t="n"/>
      <c r="E343" s="17" t="n"/>
      <c r="F343" s="18" t="n"/>
      <c r="G343" s="17" t="n"/>
      <c r="H343" s="17" t="n"/>
      <c r="I343" s="16" t="n"/>
      <c r="J343" s="19" t="n"/>
      <c r="K343" s="17">
        <f>IF(OR(B343="",G343="Fechado",G343="Perdido"),"",IF(I343="","Sem data!",IF(I343&lt;TODAY(),"Atrasado",IF(I343=TODAY(),"Retomar HOJE",""))))</f>
        <v/>
      </c>
    </row>
    <row r="344">
      <c r="A344" s="20" t="n"/>
      <c r="B344" s="21" t="n"/>
      <c r="C344" s="21" t="n"/>
      <c r="D344" s="21" t="n"/>
      <c r="E344" s="21" t="n"/>
      <c r="F344" s="22" t="n"/>
      <c r="G344" s="21" t="n"/>
      <c r="H344" s="21" t="n"/>
      <c r="I344" s="20" t="n"/>
      <c r="J344" s="23" t="n"/>
      <c r="K344" s="21">
        <f>IF(OR(B344="",G344="Fechado",G344="Perdido"),"",IF(I344="","Sem data!",IF(I344&lt;TODAY(),"Atrasado",IF(I344=TODAY(),"Retomar HOJE",""))))</f>
        <v/>
      </c>
    </row>
    <row r="345">
      <c r="A345" s="16" t="n"/>
      <c r="B345" s="17" t="n"/>
      <c r="C345" s="17" t="n"/>
      <c r="D345" s="17" t="n"/>
      <c r="E345" s="17" t="n"/>
      <c r="F345" s="18" t="n"/>
      <c r="G345" s="17" t="n"/>
      <c r="H345" s="17" t="n"/>
      <c r="I345" s="16" t="n"/>
      <c r="J345" s="19" t="n"/>
      <c r="K345" s="17">
        <f>IF(OR(B345="",G345="Fechado",G345="Perdido"),"",IF(I345="","Sem data!",IF(I345&lt;TODAY(),"Atrasado",IF(I345=TODAY(),"Retomar HOJE",""))))</f>
        <v/>
      </c>
    </row>
    <row r="346">
      <c r="A346" s="20" t="n"/>
      <c r="B346" s="21" t="n"/>
      <c r="C346" s="21" t="n"/>
      <c r="D346" s="21" t="n"/>
      <c r="E346" s="21" t="n"/>
      <c r="F346" s="22" t="n"/>
      <c r="G346" s="21" t="n"/>
      <c r="H346" s="21" t="n"/>
      <c r="I346" s="20" t="n"/>
      <c r="J346" s="23" t="n"/>
      <c r="K346" s="21">
        <f>IF(OR(B346="",G346="Fechado",G346="Perdido"),"",IF(I346="","Sem data!",IF(I346&lt;TODAY(),"Atrasado",IF(I346=TODAY(),"Retomar HOJE",""))))</f>
        <v/>
      </c>
    </row>
    <row r="347">
      <c r="A347" s="16" t="n"/>
      <c r="B347" s="17" t="n"/>
      <c r="C347" s="17" t="n"/>
      <c r="D347" s="17" t="n"/>
      <c r="E347" s="17" t="n"/>
      <c r="F347" s="18" t="n"/>
      <c r="G347" s="17" t="n"/>
      <c r="H347" s="17" t="n"/>
      <c r="I347" s="16" t="n"/>
      <c r="J347" s="19" t="n"/>
      <c r="K347" s="17">
        <f>IF(OR(B347="",G347="Fechado",G347="Perdido"),"",IF(I347="","Sem data!",IF(I347&lt;TODAY(),"Atrasado",IF(I347=TODAY(),"Retomar HOJE",""))))</f>
        <v/>
      </c>
    </row>
    <row r="348">
      <c r="A348" s="20" t="n"/>
      <c r="B348" s="21" t="n"/>
      <c r="C348" s="21" t="n"/>
      <c r="D348" s="21" t="n"/>
      <c r="E348" s="21" t="n"/>
      <c r="F348" s="22" t="n"/>
      <c r="G348" s="21" t="n"/>
      <c r="H348" s="21" t="n"/>
      <c r="I348" s="20" t="n"/>
      <c r="J348" s="23" t="n"/>
      <c r="K348" s="21">
        <f>IF(OR(B348="",G348="Fechado",G348="Perdido"),"",IF(I348="","Sem data!",IF(I348&lt;TODAY(),"Atrasado",IF(I348=TODAY(),"Retomar HOJE",""))))</f>
        <v/>
      </c>
    </row>
    <row r="349">
      <c r="A349" s="16" t="n"/>
      <c r="B349" s="17" t="n"/>
      <c r="C349" s="17" t="n"/>
      <c r="D349" s="17" t="n"/>
      <c r="E349" s="17" t="n"/>
      <c r="F349" s="18" t="n"/>
      <c r="G349" s="17" t="n"/>
      <c r="H349" s="17" t="n"/>
      <c r="I349" s="16" t="n"/>
      <c r="J349" s="19" t="n"/>
      <c r="K349" s="17">
        <f>IF(OR(B349="",G349="Fechado",G349="Perdido"),"",IF(I349="","Sem data!",IF(I349&lt;TODAY(),"Atrasado",IF(I349=TODAY(),"Retomar HOJE",""))))</f>
        <v/>
      </c>
    </row>
    <row r="350">
      <c r="A350" s="20" t="n"/>
      <c r="B350" s="21" t="n"/>
      <c r="C350" s="21" t="n"/>
      <c r="D350" s="21" t="n"/>
      <c r="E350" s="21" t="n"/>
      <c r="F350" s="22" t="n"/>
      <c r="G350" s="21" t="n"/>
      <c r="H350" s="21" t="n"/>
      <c r="I350" s="20" t="n"/>
      <c r="J350" s="23" t="n"/>
      <c r="K350" s="21">
        <f>IF(OR(B350="",G350="Fechado",G350="Perdido"),"",IF(I350="","Sem data!",IF(I350&lt;TODAY(),"Atrasado",IF(I350=TODAY(),"Retomar HOJE",""))))</f>
        <v/>
      </c>
    </row>
    <row r="351">
      <c r="A351" s="16" t="n"/>
      <c r="B351" s="17" t="n"/>
      <c r="C351" s="17" t="n"/>
      <c r="D351" s="17" t="n"/>
      <c r="E351" s="17" t="n"/>
      <c r="F351" s="18" t="n"/>
      <c r="G351" s="17" t="n"/>
      <c r="H351" s="17" t="n"/>
      <c r="I351" s="16" t="n"/>
      <c r="J351" s="19" t="n"/>
      <c r="K351" s="17">
        <f>IF(OR(B351="",G351="Fechado",G351="Perdido"),"",IF(I351="","Sem data!",IF(I351&lt;TODAY(),"Atrasado",IF(I351=TODAY(),"Retomar HOJE",""))))</f>
        <v/>
      </c>
    </row>
    <row r="352">
      <c r="A352" s="20" t="n"/>
      <c r="B352" s="21" t="n"/>
      <c r="C352" s="21" t="n"/>
      <c r="D352" s="21" t="n"/>
      <c r="E352" s="21" t="n"/>
      <c r="F352" s="22" t="n"/>
      <c r="G352" s="21" t="n"/>
      <c r="H352" s="21" t="n"/>
      <c r="I352" s="20" t="n"/>
      <c r="J352" s="23" t="n"/>
      <c r="K352" s="21">
        <f>IF(OR(B352="",G352="Fechado",G352="Perdido"),"",IF(I352="","Sem data!",IF(I352&lt;TODAY(),"Atrasado",IF(I352=TODAY(),"Retomar HOJE",""))))</f>
        <v/>
      </c>
    </row>
    <row r="353">
      <c r="A353" s="16" t="n"/>
      <c r="B353" s="17" t="n"/>
      <c r="C353" s="17" t="n"/>
      <c r="D353" s="17" t="n"/>
      <c r="E353" s="17" t="n"/>
      <c r="F353" s="18" t="n"/>
      <c r="G353" s="17" t="n"/>
      <c r="H353" s="17" t="n"/>
      <c r="I353" s="16" t="n"/>
      <c r="J353" s="19" t="n"/>
      <c r="K353" s="17">
        <f>IF(OR(B353="",G353="Fechado",G353="Perdido"),"",IF(I353="","Sem data!",IF(I353&lt;TODAY(),"Atrasado",IF(I353=TODAY(),"Retomar HOJE",""))))</f>
        <v/>
      </c>
    </row>
    <row r="354">
      <c r="A354" s="20" t="n"/>
      <c r="B354" s="21" t="n"/>
      <c r="C354" s="21" t="n"/>
      <c r="D354" s="21" t="n"/>
      <c r="E354" s="21" t="n"/>
      <c r="F354" s="22" t="n"/>
      <c r="G354" s="21" t="n"/>
      <c r="H354" s="21" t="n"/>
      <c r="I354" s="20" t="n"/>
      <c r="J354" s="23" t="n"/>
      <c r="K354" s="21">
        <f>IF(OR(B354="",G354="Fechado",G354="Perdido"),"",IF(I354="","Sem data!",IF(I354&lt;TODAY(),"Atrasado",IF(I354=TODAY(),"Retomar HOJE",""))))</f>
        <v/>
      </c>
    </row>
    <row r="355">
      <c r="A355" s="16" t="n"/>
      <c r="B355" s="17" t="n"/>
      <c r="C355" s="17" t="n"/>
      <c r="D355" s="17" t="n"/>
      <c r="E355" s="17" t="n"/>
      <c r="F355" s="18" t="n"/>
      <c r="G355" s="17" t="n"/>
      <c r="H355" s="17" t="n"/>
      <c r="I355" s="16" t="n"/>
      <c r="J355" s="19" t="n"/>
      <c r="K355" s="17">
        <f>IF(OR(B355="",G355="Fechado",G355="Perdido"),"",IF(I355="","Sem data!",IF(I355&lt;TODAY(),"Atrasado",IF(I355=TODAY(),"Retomar HOJE",""))))</f>
        <v/>
      </c>
    </row>
    <row r="356">
      <c r="A356" s="20" t="n"/>
      <c r="B356" s="21" t="n"/>
      <c r="C356" s="21" t="n"/>
      <c r="D356" s="21" t="n"/>
      <c r="E356" s="21" t="n"/>
      <c r="F356" s="22" t="n"/>
      <c r="G356" s="21" t="n"/>
      <c r="H356" s="21" t="n"/>
      <c r="I356" s="20" t="n"/>
      <c r="J356" s="23" t="n"/>
      <c r="K356" s="21">
        <f>IF(OR(B356="",G356="Fechado",G356="Perdido"),"",IF(I356="","Sem data!",IF(I356&lt;TODAY(),"Atrasado",IF(I356=TODAY(),"Retomar HOJE",""))))</f>
        <v/>
      </c>
    </row>
    <row r="357">
      <c r="A357" s="16" t="n"/>
      <c r="B357" s="17" t="n"/>
      <c r="C357" s="17" t="n"/>
      <c r="D357" s="17" t="n"/>
      <c r="E357" s="17" t="n"/>
      <c r="F357" s="18" t="n"/>
      <c r="G357" s="17" t="n"/>
      <c r="H357" s="17" t="n"/>
      <c r="I357" s="16" t="n"/>
      <c r="J357" s="19" t="n"/>
      <c r="K357" s="17">
        <f>IF(OR(B357="",G357="Fechado",G357="Perdido"),"",IF(I357="","Sem data!",IF(I357&lt;TODAY(),"Atrasado",IF(I357=TODAY(),"Retomar HOJE",""))))</f>
        <v/>
      </c>
    </row>
    <row r="358">
      <c r="A358" s="20" t="n"/>
      <c r="B358" s="21" t="n"/>
      <c r="C358" s="21" t="n"/>
      <c r="D358" s="21" t="n"/>
      <c r="E358" s="21" t="n"/>
      <c r="F358" s="22" t="n"/>
      <c r="G358" s="21" t="n"/>
      <c r="H358" s="21" t="n"/>
      <c r="I358" s="20" t="n"/>
      <c r="J358" s="23" t="n"/>
      <c r="K358" s="21">
        <f>IF(OR(B358="",G358="Fechado",G358="Perdido"),"",IF(I358="","Sem data!",IF(I358&lt;TODAY(),"Atrasado",IF(I358=TODAY(),"Retomar HOJE",""))))</f>
        <v/>
      </c>
    </row>
    <row r="359">
      <c r="A359" s="16" t="n"/>
      <c r="B359" s="17" t="n"/>
      <c r="C359" s="17" t="n"/>
      <c r="D359" s="17" t="n"/>
      <c r="E359" s="17" t="n"/>
      <c r="F359" s="18" t="n"/>
      <c r="G359" s="17" t="n"/>
      <c r="H359" s="17" t="n"/>
      <c r="I359" s="16" t="n"/>
      <c r="J359" s="19" t="n"/>
      <c r="K359" s="17">
        <f>IF(OR(B359="",G359="Fechado",G359="Perdido"),"",IF(I359="","Sem data!",IF(I359&lt;TODAY(),"Atrasado",IF(I359=TODAY(),"Retomar HOJE",""))))</f>
        <v/>
      </c>
    </row>
    <row r="360">
      <c r="A360" s="20" t="n"/>
      <c r="B360" s="21" t="n"/>
      <c r="C360" s="21" t="n"/>
      <c r="D360" s="21" t="n"/>
      <c r="E360" s="21" t="n"/>
      <c r="F360" s="22" t="n"/>
      <c r="G360" s="21" t="n"/>
      <c r="H360" s="21" t="n"/>
      <c r="I360" s="20" t="n"/>
      <c r="J360" s="23" t="n"/>
      <c r="K360" s="21">
        <f>IF(OR(B360="",G360="Fechado",G360="Perdido"),"",IF(I360="","Sem data!",IF(I360&lt;TODAY(),"Atrasado",IF(I360=TODAY(),"Retomar HOJE",""))))</f>
        <v/>
      </c>
    </row>
    <row r="361">
      <c r="A361" s="16" t="n"/>
      <c r="B361" s="17" t="n"/>
      <c r="C361" s="17" t="n"/>
      <c r="D361" s="17" t="n"/>
      <c r="E361" s="17" t="n"/>
      <c r="F361" s="18" t="n"/>
      <c r="G361" s="17" t="n"/>
      <c r="H361" s="17" t="n"/>
      <c r="I361" s="16" t="n"/>
      <c r="J361" s="19" t="n"/>
      <c r="K361" s="17">
        <f>IF(OR(B361="",G361="Fechado",G361="Perdido"),"",IF(I361="","Sem data!",IF(I361&lt;TODAY(),"Atrasado",IF(I361=TODAY(),"Retomar HOJE",""))))</f>
        <v/>
      </c>
    </row>
    <row r="362">
      <c r="A362" s="20" t="n"/>
      <c r="B362" s="21" t="n"/>
      <c r="C362" s="21" t="n"/>
      <c r="D362" s="21" t="n"/>
      <c r="E362" s="21" t="n"/>
      <c r="F362" s="22" t="n"/>
      <c r="G362" s="21" t="n"/>
      <c r="H362" s="21" t="n"/>
      <c r="I362" s="20" t="n"/>
      <c r="J362" s="23" t="n"/>
      <c r="K362" s="21">
        <f>IF(OR(B362="",G362="Fechado",G362="Perdido"),"",IF(I362="","Sem data!",IF(I362&lt;TODAY(),"Atrasado",IF(I362=TODAY(),"Retomar HOJE",""))))</f>
        <v/>
      </c>
    </row>
    <row r="363">
      <c r="A363" s="16" t="n"/>
      <c r="B363" s="17" t="n"/>
      <c r="C363" s="17" t="n"/>
      <c r="D363" s="17" t="n"/>
      <c r="E363" s="17" t="n"/>
      <c r="F363" s="18" t="n"/>
      <c r="G363" s="17" t="n"/>
      <c r="H363" s="17" t="n"/>
      <c r="I363" s="16" t="n"/>
      <c r="J363" s="19" t="n"/>
      <c r="K363" s="17">
        <f>IF(OR(B363="",G363="Fechado",G363="Perdido"),"",IF(I363="","Sem data!",IF(I363&lt;TODAY(),"Atrasado",IF(I363=TODAY(),"Retomar HOJE",""))))</f>
        <v/>
      </c>
    </row>
    <row r="364">
      <c r="A364" s="20" t="n"/>
      <c r="B364" s="21" t="n"/>
      <c r="C364" s="21" t="n"/>
      <c r="D364" s="21" t="n"/>
      <c r="E364" s="21" t="n"/>
      <c r="F364" s="22" t="n"/>
      <c r="G364" s="21" t="n"/>
      <c r="H364" s="21" t="n"/>
      <c r="I364" s="20" t="n"/>
      <c r="J364" s="23" t="n"/>
      <c r="K364" s="21">
        <f>IF(OR(B364="",G364="Fechado",G364="Perdido"),"",IF(I364="","Sem data!",IF(I364&lt;TODAY(),"Atrasado",IF(I364=TODAY(),"Retomar HOJE",""))))</f>
        <v/>
      </c>
    </row>
    <row r="365">
      <c r="A365" s="16" t="n"/>
      <c r="B365" s="17" t="n"/>
      <c r="C365" s="17" t="n"/>
      <c r="D365" s="17" t="n"/>
      <c r="E365" s="17" t="n"/>
      <c r="F365" s="18" t="n"/>
      <c r="G365" s="17" t="n"/>
      <c r="H365" s="17" t="n"/>
      <c r="I365" s="16" t="n"/>
      <c r="J365" s="19" t="n"/>
      <c r="K365" s="17">
        <f>IF(OR(B365="",G365="Fechado",G365="Perdido"),"",IF(I365="","Sem data!",IF(I365&lt;TODAY(),"Atrasado",IF(I365=TODAY(),"Retomar HOJE",""))))</f>
        <v/>
      </c>
    </row>
    <row r="366">
      <c r="A366" s="20" t="n"/>
      <c r="B366" s="21" t="n"/>
      <c r="C366" s="21" t="n"/>
      <c r="D366" s="21" t="n"/>
      <c r="E366" s="21" t="n"/>
      <c r="F366" s="22" t="n"/>
      <c r="G366" s="21" t="n"/>
      <c r="H366" s="21" t="n"/>
      <c r="I366" s="20" t="n"/>
      <c r="J366" s="23" t="n"/>
      <c r="K366" s="21">
        <f>IF(OR(B366="",G366="Fechado",G366="Perdido"),"",IF(I366="","Sem data!",IF(I366&lt;TODAY(),"Atrasado",IF(I366=TODAY(),"Retomar HOJE",""))))</f>
        <v/>
      </c>
    </row>
    <row r="367">
      <c r="A367" s="16" t="n"/>
      <c r="B367" s="17" t="n"/>
      <c r="C367" s="17" t="n"/>
      <c r="D367" s="17" t="n"/>
      <c r="E367" s="17" t="n"/>
      <c r="F367" s="18" t="n"/>
      <c r="G367" s="17" t="n"/>
      <c r="H367" s="17" t="n"/>
      <c r="I367" s="16" t="n"/>
      <c r="J367" s="19" t="n"/>
      <c r="K367" s="17">
        <f>IF(OR(B367="",G367="Fechado",G367="Perdido"),"",IF(I367="","Sem data!",IF(I367&lt;TODAY(),"Atrasado",IF(I367=TODAY(),"Retomar HOJE",""))))</f>
        <v/>
      </c>
    </row>
    <row r="368">
      <c r="A368" s="20" t="n"/>
      <c r="B368" s="21" t="n"/>
      <c r="C368" s="21" t="n"/>
      <c r="D368" s="21" t="n"/>
      <c r="E368" s="21" t="n"/>
      <c r="F368" s="22" t="n"/>
      <c r="G368" s="21" t="n"/>
      <c r="H368" s="21" t="n"/>
      <c r="I368" s="20" t="n"/>
      <c r="J368" s="23" t="n"/>
      <c r="K368" s="21">
        <f>IF(OR(B368="",G368="Fechado",G368="Perdido"),"",IF(I368="","Sem data!",IF(I368&lt;TODAY(),"Atrasado",IF(I368=TODAY(),"Retomar HOJE",""))))</f>
        <v/>
      </c>
    </row>
    <row r="369">
      <c r="A369" s="16" t="n"/>
      <c r="B369" s="17" t="n"/>
      <c r="C369" s="17" t="n"/>
      <c r="D369" s="17" t="n"/>
      <c r="E369" s="17" t="n"/>
      <c r="F369" s="18" t="n"/>
      <c r="G369" s="17" t="n"/>
      <c r="H369" s="17" t="n"/>
      <c r="I369" s="16" t="n"/>
      <c r="J369" s="19" t="n"/>
      <c r="K369" s="17">
        <f>IF(OR(B369="",G369="Fechado",G369="Perdido"),"",IF(I369="","Sem data!",IF(I369&lt;TODAY(),"Atrasado",IF(I369=TODAY(),"Retomar HOJE",""))))</f>
        <v/>
      </c>
    </row>
    <row r="370">
      <c r="A370" s="20" t="n"/>
      <c r="B370" s="21" t="n"/>
      <c r="C370" s="21" t="n"/>
      <c r="D370" s="21" t="n"/>
      <c r="E370" s="21" t="n"/>
      <c r="F370" s="22" t="n"/>
      <c r="G370" s="21" t="n"/>
      <c r="H370" s="21" t="n"/>
      <c r="I370" s="20" t="n"/>
      <c r="J370" s="23" t="n"/>
      <c r="K370" s="21">
        <f>IF(OR(B370="",G370="Fechado",G370="Perdido"),"",IF(I370="","Sem data!",IF(I370&lt;TODAY(),"Atrasado",IF(I370=TODAY(),"Retomar HOJE",""))))</f>
        <v/>
      </c>
    </row>
    <row r="371">
      <c r="A371" s="16" t="n"/>
      <c r="B371" s="17" t="n"/>
      <c r="C371" s="17" t="n"/>
      <c r="D371" s="17" t="n"/>
      <c r="E371" s="17" t="n"/>
      <c r="F371" s="18" t="n"/>
      <c r="G371" s="17" t="n"/>
      <c r="H371" s="17" t="n"/>
      <c r="I371" s="16" t="n"/>
      <c r="J371" s="19" t="n"/>
      <c r="K371" s="17">
        <f>IF(OR(B371="",G371="Fechado",G371="Perdido"),"",IF(I371="","Sem data!",IF(I371&lt;TODAY(),"Atrasado",IF(I371=TODAY(),"Retomar HOJE",""))))</f>
        <v/>
      </c>
    </row>
    <row r="372">
      <c r="A372" s="20" t="n"/>
      <c r="B372" s="21" t="n"/>
      <c r="C372" s="21" t="n"/>
      <c r="D372" s="21" t="n"/>
      <c r="E372" s="21" t="n"/>
      <c r="F372" s="22" t="n"/>
      <c r="G372" s="21" t="n"/>
      <c r="H372" s="21" t="n"/>
      <c r="I372" s="20" t="n"/>
      <c r="J372" s="23" t="n"/>
      <c r="K372" s="21">
        <f>IF(OR(B372="",G372="Fechado",G372="Perdido"),"",IF(I372="","Sem data!",IF(I372&lt;TODAY(),"Atrasado",IF(I372=TODAY(),"Retomar HOJE",""))))</f>
        <v/>
      </c>
    </row>
    <row r="373">
      <c r="A373" s="16" t="n"/>
      <c r="B373" s="17" t="n"/>
      <c r="C373" s="17" t="n"/>
      <c r="D373" s="17" t="n"/>
      <c r="E373" s="17" t="n"/>
      <c r="F373" s="18" t="n"/>
      <c r="G373" s="17" t="n"/>
      <c r="H373" s="17" t="n"/>
      <c r="I373" s="16" t="n"/>
      <c r="J373" s="19" t="n"/>
      <c r="K373" s="17">
        <f>IF(OR(B373="",G373="Fechado",G373="Perdido"),"",IF(I373="","Sem data!",IF(I373&lt;TODAY(),"Atrasado",IF(I373=TODAY(),"Retomar HOJE",""))))</f>
        <v/>
      </c>
    </row>
    <row r="374">
      <c r="A374" s="20" t="n"/>
      <c r="B374" s="21" t="n"/>
      <c r="C374" s="21" t="n"/>
      <c r="D374" s="21" t="n"/>
      <c r="E374" s="21" t="n"/>
      <c r="F374" s="22" t="n"/>
      <c r="G374" s="21" t="n"/>
      <c r="H374" s="21" t="n"/>
      <c r="I374" s="20" t="n"/>
      <c r="J374" s="23" t="n"/>
      <c r="K374" s="21">
        <f>IF(OR(B374="",G374="Fechado",G374="Perdido"),"",IF(I374="","Sem data!",IF(I374&lt;TODAY(),"Atrasado",IF(I374=TODAY(),"Retomar HOJE",""))))</f>
        <v/>
      </c>
    </row>
    <row r="375">
      <c r="A375" s="16" t="n"/>
      <c r="B375" s="17" t="n"/>
      <c r="C375" s="17" t="n"/>
      <c r="D375" s="17" t="n"/>
      <c r="E375" s="17" t="n"/>
      <c r="F375" s="18" t="n"/>
      <c r="G375" s="17" t="n"/>
      <c r="H375" s="17" t="n"/>
      <c r="I375" s="16" t="n"/>
      <c r="J375" s="19" t="n"/>
      <c r="K375" s="17">
        <f>IF(OR(B375="",G375="Fechado",G375="Perdido"),"",IF(I375="","Sem data!",IF(I375&lt;TODAY(),"Atrasado",IF(I375=TODAY(),"Retomar HOJE",""))))</f>
        <v/>
      </c>
    </row>
    <row r="376">
      <c r="A376" s="20" t="n"/>
      <c r="B376" s="21" t="n"/>
      <c r="C376" s="21" t="n"/>
      <c r="D376" s="21" t="n"/>
      <c r="E376" s="21" t="n"/>
      <c r="F376" s="22" t="n"/>
      <c r="G376" s="21" t="n"/>
      <c r="H376" s="21" t="n"/>
      <c r="I376" s="20" t="n"/>
      <c r="J376" s="23" t="n"/>
      <c r="K376" s="21">
        <f>IF(OR(B376="",G376="Fechado",G376="Perdido"),"",IF(I376="","Sem data!",IF(I376&lt;TODAY(),"Atrasado",IF(I376=TODAY(),"Retomar HOJE",""))))</f>
        <v/>
      </c>
    </row>
    <row r="377">
      <c r="A377" s="16" t="n"/>
      <c r="B377" s="17" t="n"/>
      <c r="C377" s="17" t="n"/>
      <c r="D377" s="17" t="n"/>
      <c r="E377" s="17" t="n"/>
      <c r="F377" s="18" t="n"/>
      <c r="G377" s="17" t="n"/>
      <c r="H377" s="17" t="n"/>
      <c r="I377" s="16" t="n"/>
      <c r="J377" s="19" t="n"/>
      <c r="K377" s="17">
        <f>IF(OR(B377="",G377="Fechado",G377="Perdido"),"",IF(I377="","Sem data!",IF(I377&lt;TODAY(),"Atrasado",IF(I377=TODAY(),"Retomar HOJE",""))))</f>
        <v/>
      </c>
    </row>
    <row r="378">
      <c r="A378" s="20" t="n"/>
      <c r="B378" s="21" t="n"/>
      <c r="C378" s="21" t="n"/>
      <c r="D378" s="21" t="n"/>
      <c r="E378" s="21" t="n"/>
      <c r="F378" s="22" t="n"/>
      <c r="G378" s="21" t="n"/>
      <c r="H378" s="21" t="n"/>
      <c r="I378" s="20" t="n"/>
      <c r="J378" s="23" t="n"/>
      <c r="K378" s="21">
        <f>IF(OR(B378="",G378="Fechado",G378="Perdido"),"",IF(I378="","Sem data!",IF(I378&lt;TODAY(),"Atrasado",IF(I378=TODAY(),"Retomar HOJE",""))))</f>
        <v/>
      </c>
    </row>
    <row r="379">
      <c r="A379" s="16" t="n"/>
      <c r="B379" s="17" t="n"/>
      <c r="C379" s="17" t="n"/>
      <c r="D379" s="17" t="n"/>
      <c r="E379" s="17" t="n"/>
      <c r="F379" s="18" t="n"/>
      <c r="G379" s="17" t="n"/>
      <c r="H379" s="17" t="n"/>
      <c r="I379" s="16" t="n"/>
      <c r="J379" s="19" t="n"/>
      <c r="K379" s="17">
        <f>IF(OR(B379="",G379="Fechado",G379="Perdido"),"",IF(I379="","Sem data!",IF(I379&lt;TODAY(),"Atrasado",IF(I379=TODAY(),"Retomar HOJE",""))))</f>
        <v/>
      </c>
    </row>
    <row r="380">
      <c r="A380" s="20" t="n"/>
      <c r="B380" s="21" t="n"/>
      <c r="C380" s="21" t="n"/>
      <c r="D380" s="21" t="n"/>
      <c r="E380" s="21" t="n"/>
      <c r="F380" s="22" t="n"/>
      <c r="G380" s="21" t="n"/>
      <c r="H380" s="21" t="n"/>
      <c r="I380" s="20" t="n"/>
      <c r="J380" s="23" t="n"/>
      <c r="K380" s="21">
        <f>IF(OR(B380="",G380="Fechado",G380="Perdido"),"",IF(I380="","Sem data!",IF(I380&lt;TODAY(),"Atrasado",IF(I380=TODAY(),"Retomar HOJE",""))))</f>
        <v/>
      </c>
    </row>
    <row r="381">
      <c r="A381" s="16" t="n"/>
      <c r="B381" s="17" t="n"/>
      <c r="C381" s="17" t="n"/>
      <c r="D381" s="17" t="n"/>
      <c r="E381" s="17" t="n"/>
      <c r="F381" s="18" t="n"/>
      <c r="G381" s="17" t="n"/>
      <c r="H381" s="17" t="n"/>
      <c r="I381" s="16" t="n"/>
      <c r="J381" s="19" t="n"/>
      <c r="K381" s="17">
        <f>IF(OR(B381="",G381="Fechado",G381="Perdido"),"",IF(I381="","Sem data!",IF(I381&lt;TODAY(),"Atrasado",IF(I381=TODAY(),"Retomar HOJE",""))))</f>
        <v/>
      </c>
    </row>
    <row r="382">
      <c r="A382" s="20" t="n"/>
      <c r="B382" s="21" t="n"/>
      <c r="C382" s="21" t="n"/>
      <c r="D382" s="21" t="n"/>
      <c r="E382" s="21" t="n"/>
      <c r="F382" s="22" t="n"/>
      <c r="G382" s="21" t="n"/>
      <c r="H382" s="21" t="n"/>
      <c r="I382" s="20" t="n"/>
      <c r="J382" s="23" t="n"/>
      <c r="K382" s="21">
        <f>IF(OR(B382="",G382="Fechado",G382="Perdido"),"",IF(I382="","Sem data!",IF(I382&lt;TODAY(),"Atrasado",IF(I382=TODAY(),"Retomar HOJE",""))))</f>
        <v/>
      </c>
    </row>
    <row r="383">
      <c r="A383" s="16" t="n"/>
      <c r="B383" s="17" t="n"/>
      <c r="C383" s="17" t="n"/>
      <c r="D383" s="17" t="n"/>
      <c r="E383" s="17" t="n"/>
      <c r="F383" s="18" t="n"/>
      <c r="G383" s="17" t="n"/>
      <c r="H383" s="17" t="n"/>
      <c r="I383" s="16" t="n"/>
      <c r="J383" s="19" t="n"/>
      <c r="K383" s="17">
        <f>IF(OR(B383="",G383="Fechado",G383="Perdido"),"",IF(I383="","Sem data!",IF(I383&lt;TODAY(),"Atrasado",IF(I383=TODAY(),"Retomar HOJE",""))))</f>
        <v/>
      </c>
    </row>
    <row r="384">
      <c r="A384" s="20" t="n"/>
      <c r="B384" s="21" t="n"/>
      <c r="C384" s="21" t="n"/>
      <c r="D384" s="21" t="n"/>
      <c r="E384" s="21" t="n"/>
      <c r="F384" s="22" t="n"/>
      <c r="G384" s="21" t="n"/>
      <c r="H384" s="21" t="n"/>
      <c r="I384" s="20" t="n"/>
      <c r="J384" s="23" t="n"/>
      <c r="K384" s="21">
        <f>IF(OR(B384="",G384="Fechado",G384="Perdido"),"",IF(I384="","Sem data!",IF(I384&lt;TODAY(),"Atrasado",IF(I384=TODAY(),"Retomar HOJE",""))))</f>
        <v/>
      </c>
    </row>
    <row r="385">
      <c r="A385" s="16" t="n"/>
      <c r="B385" s="17" t="n"/>
      <c r="C385" s="17" t="n"/>
      <c r="D385" s="17" t="n"/>
      <c r="E385" s="17" t="n"/>
      <c r="F385" s="18" t="n"/>
      <c r="G385" s="17" t="n"/>
      <c r="H385" s="17" t="n"/>
      <c r="I385" s="16" t="n"/>
      <c r="J385" s="19" t="n"/>
      <c r="K385" s="17">
        <f>IF(OR(B385="",G385="Fechado",G385="Perdido"),"",IF(I385="","Sem data!",IF(I385&lt;TODAY(),"Atrasado",IF(I385=TODAY(),"Retomar HOJE",""))))</f>
        <v/>
      </c>
    </row>
    <row r="386">
      <c r="A386" s="20" t="n"/>
      <c r="B386" s="21" t="n"/>
      <c r="C386" s="21" t="n"/>
      <c r="D386" s="21" t="n"/>
      <c r="E386" s="21" t="n"/>
      <c r="F386" s="22" t="n"/>
      <c r="G386" s="21" t="n"/>
      <c r="H386" s="21" t="n"/>
      <c r="I386" s="20" t="n"/>
      <c r="J386" s="23" t="n"/>
      <c r="K386" s="21">
        <f>IF(OR(B386="",G386="Fechado",G386="Perdido"),"",IF(I386="","Sem data!",IF(I386&lt;TODAY(),"Atrasado",IF(I386=TODAY(),"Retomar HOJE",""))))</f>
        <v/>
      </c>
    </row>
    <row r="387">
      <c r="A387" s="16" t="n"/>
      <c r="B387" s="17" t="n"/>
      <c r="C387" s="17" t="n"/>
      <c r="D387" s="17" t="n"/>
      <c r="E387" s="17" t="n"/>
      <c r="F387" s="18" t="n"/>
      <c r="G387" s="17" t="n"/>
      <c r="H387" s="17" t="n"/>
      <c r="I387" s="16" t="n"/>
      <c r="J387" s="19" t="n"/>
      <c r="K387" s="17">
        <f>IF(OR(B387="",G387="Fechado",G387="Perdido"),"",IF(I387="","Sem data!",IF(I387&lt;TODAY(),"Atrasado",IF(I387=TODAY(),"Retomar HOJE",""))))</f>
        <v/>
      </c>
    </row>
    <row r="388">
      <c r="A388" s="20" t="n"/>
      <c r="B388" s="21" t="n"/>
      <c r="C388" s="21" t="n"/>
      <c r="D388" s="21" t="n"/>
      <c r="E388" s="21" t="n"/>
      <c r="F388" s="22" t="n"/>
      <c r="G388" s="21" t="n"/>
      <c r="H388" s="21" t="n"/>
      <c r="I388" s="20" t="n"/>
      <c r="J388" s="23" t="n"/>
      <c r="K388" s="21">
        <f>IF(OR(B388="",G388="Fechado",G388="Perdido"),"",IF(I388="","Sem data!",IF(I388&lt;TODAY(),"Atrasado",IF(I388=TODAY(),"Retomar HOJE",""))))</f>
        <v/>
      </c>
    </row>
    <row r="389">
      <c r="A389" s="16" t="n"/>
      <c r="B389" s="17" t="n"/>
      <c r="C389" s="17" t="n"/>
      <c r="D389" s="17" t="n"/>
      <c r="E389" s="17" t="n"/>
      <c r="F389" s="18" t="n"/>
      <c r="G389" s="17" t="n"/>
      <c r="H389" s="17" t="n"/>
      <c r="I389" s="16" t="n"/>
      <c r="J389" s="19" t="n"/>
      <c r="K389" s="17">
        <f>IF(OR(B389="",G389="Fechado",G389="Perdido"),"",IF(I389="","Sem data!",IF(I389&lt;TODAY(),"Atrasado",IF(I389=TODAY(),"Retomar HOJE",""))))</f>
        <v/>
      </c>
    </row>
    <row r="390">
      <c r="A390" s="20" t="n"/>
      <c r="B390" s="21" t="n"/>
      <c r="C390" s="21" t="n"/>
      <c r="D390" s="21" t="n"/>
      <c r="E390" s="21" t="n"/>
      <c r="F390" s="22" t="n"/>
      <c r="G390" s="21" t="n"/>
      <c r="H390" s="21" t="n"/>
      <c r="I390" s="20" t="n"/>
      <c r="J390" s="23" t="n"/>
      <c r="K390" s="21">
        <f>IF(OR(B390="",G390="Fechado",G390="Perdido"),"",IF(I390="","Sem data!",IF(I390&lt;TODAY(),"Atrasado",IF(I390=TODAY(),"Retomar HOJE",""))))</f>
        <v/>
      </c>
    </row>
    <row r="391">
      <c r="A391" s="16" t="n"/>
      <c r="B391" s="17" t="n"/>
      <c r="C391" s="17" t="n"/>
      <c r="D391" s="17" t="n"/>
      <c r="E391" s="17" t="n"/>
      <c r="F391" s="18" t="n"/>
      <c r="G391" s="17" t="n"/>
      <c r="H391" s="17" t="n"/>
      <c r="I391" s="16" t="n"/>
      <c r="J391" s="19" t="n"/>
      <c r="K391" s="17">
        <f>IF(OR(B391="",G391="Fechado",G391="Perdido"),"",IF(I391="","Sem data!",IF(I391&lt;TODAY(),"Atrasado",IF(I391=TODAY(),"Retomar HOJE",""))))</f>
        <v/>
      </c>
    </row>
    <row r="392">
      <c r="A392" s="20" t="n"/>
      <c r="B392" s="21" t="n"/>
      <c r="C392" s="21" t="n"/>
      <c r="D392" s="21" t="n"/>
      <c r="E392" s="21" t="n"/>
      <c r="F392" s="22" t="n"/>
      <c r="G392" s="21" t="n"/>
      <c r="H392" s="21" t="n"/>
      <c r="I392" s="20" t="n"/>
      <c r="J392" s="23" t="n"/>
      <c r="K392" s="21">
        <f>IF(OR(B392="",G392="Fechado",G392="Perdido"),"",IF(I392="","Sem data!",IF(I392&lt;TODAY(),"Atrasado",IF(I392=TODAY(),"Retomar HOJE",""))))</f>
        <v/>
      </c>
    </row>
    <row r="393">
      <c r="A393" s="16" t="n"/>
      <c r="B393" s="17" t="n"/>
      <c r="C393" s="17" t="n"/>
      <c r="D393" s="17" t="n"/>
      <c r="E393" s="17" t="n"/>
      <c r="F393" s="18" t="n"/>
      <c r="G393" s="17" t="n"/>
      <c r="H393" s="17" t="n"/>
      <c r="I393" s="16" t="n"/>
      <c r="J393" s="19" t="n"/>
      <c r="K393" s="17">
        <f>IF(OR(B393="",G393="Fechado",G393="Perdido"),"",IF(I393="","Sem data!",IF(I393&lt;TODAY(),"Atrasado",IF(I393=TODAY(),"Retomar HOJE",""))))</f>
        <v/>
      </c>
    </row>
    <row r="394">
      <c r="A394" s="20" t="n"/>
      <c r="B394" s="21" t="n"/>
      <c r="C394" s="21" t="n"/>
      <c r="D394" s="21" t="n"/>
      <c r="E394" s="21" t="n"/>
      <c r="F394" s="22" t="n"/>
      <c r="G394" s="21" t="n"/>
      <c r="H394" s="21" t="n"/>
      <c r="I394" s="20" t="n"/>
      <c r="J394" s="23" t="n"/>
      <c r="K394" s="21">
        <f>IF(OR(B394="",G394="Fechado",G394="Perdido"),"",IF(I394="","Sem data!",IF(I394&lt;TODAY(),"Atrasado",IF(I394=TODAY(),"Retomar HOJE",""))))</f>
        <v/>
      </c>
    </row>
    <row r="395">
      <c r="A395" s="16" t="n"/>
      <c r="B395" s="17" t="n"/>
      <c r="C395" s="17" t="n"/>
      <c r="D395" s="17" t="n"/>
      <c r="E395" s="17" t="n"/>
      <c r="F395" s="18" t="n"/>
      <c r="G395" s="17" t="n"/>
      <c r="H395" s="17" t="n"/>
      <c r="I395" s="16" t="n"/>
      <c r="J395" s="19" t="n"/>
      <c r="K395" s="17">
        <f>IF(OR(B395="",G395="Fechado",G395="Perdido"),"",IF(I395="","Sem data!",IF(I395&lt;TODAY(),"Atrasado",IF(I395=TODAY(),"Retomar HOJE",""))))</f>
        <v/>
      </c>
    </row>
    <row r="396">
      <c r="A396" s="20" t="n"/>
      <c r="B396" s="21" t="n"/>
      <c r="C396" s="21" t="n"/>
      <c r="D396" s="21" t="n"/>
      <c r="E396" s="21" t="n"/>
      <c r="F396" s="22" t="n"/>
      <c r="G396" s="21" t="n"/>
      <c r="H396" s="21" t="n"/>
      <c r="I396" s="20" t="n"/>
      <c r="J396" s="23" t="n"/>
      <c r="K396" s="21">
        <f>IF(OR(B396="",G396="Fechado",G396="Perdido"),"",IF(I396="","Sem data!",IF(I396&lt;TODAY(),"Atrasado",IF(I396=TODAY(),"Retomar HOJE",""))))</f>
        <v/>
      </c>
    </row>
    <row r="397">
      <c r="A397" s="16" t="n"/>
      <c r="B397" s="17" t="n"/>
      <c r="C397" s="17" t="n"/>
      <c r="D397" s="17" t="n"/>
      <c r="E397" s="17" t="n"/>
      <c r="F397" s="18" t="n"/>
      <c r="G397" s="17" t="n"/>
      <c r="H397" s="17" t="n"/>
      <c r="I397" s="16" t="n"/>
      <c r="J397" s="19" t="n"/>
      <c r="K397" s="17">
        <f>IF(OR(B397="",G397="Fechado",G397="Perdido"),"",IF(I397="","Sem data!",IF(I397&lt;TODAY(),"Atrasado",IF(I397=TODAY(),"Retomar HOJE",""))))</f>
        <v/>
      </c>
    </row>
    <row r="398">
      <c r="A398" s="20" t="n"/>
      <c r="B398" s="21" t="n"/>
      <c r="C398" s="21" t="n"/>
      <c r="D398" s="21" t="n"/>
      <c r="E398" s="21" t="n"/>
      <c r="F398" s="22" t="n"/>
      <c r="G398" s="21" t="n"/>
      <c r="H398" s="21" t="n"/>
      <c r="I398" s="20" t="n"/>
      <c r="J398" s="23" t="n"/>
      <c r="K398" s="21">
        <f>IF(OR(B398="",G398="Fechado",G398="Perdido"),"",IF(I398="","Sem data!",IF(I398&lt;TODAY(),"Atrasado",IF(I398=TODAY(),"Retomar HOJE",""))))</f>
        <v/>
      </c>
    </row>
    <row r="399">
      <c r="A399" s="16" t="n"/>
      <c r="B399" s="17" t="n"/>
      <c r="C399" s="17" t="n"/>
      <c r="D399" s="17" t="n"/>
      <c r="E399" s="17" t="n"/>
      <c r="F399" s="18" t="n"/>
      <c r="G399" s="17" t="n"/>
      <c r="H399" s="17" t="n"/>
      <c r="I399" s="16" t="n"/>
      <c r="J399" s="19" t="n"/>
      <c r="K399" s="17">
        <f>IF(OR(B399="",G399="Fechado",G399="Perdido"),"",IF(I399="","Sem data!",IF(I399&lt;TODAY(),"Atrasado",IF(I399=TODAY(),"Retomar HOJE",""))))</f>
        <v/>
      </c>
    </row>
    <row r="400">
      <c r="A400" s="20" t="n"/>
      <c r="B400" s="21" t="n"/>
      <c r="C400" s="21" t="n"/>
      <c r="D400" s="21" t="n"/>
      <c r="E400" s="21" t="n"/>
      <c r="F400" s="22" t="n"/>
      <c r="G400" s="21" t="n"/>
      <c r="H400" s="21" t="n"/>
      <c r="I400" s="20" t="n"/>
      <c r="J400" s="23" t="n"/>
      <c r="K400" s="21">
        <f>IF(OR(B400="",G400="Fechado",G400="Perdido"),"",IF(I400="","Sem data!",IF(I400&lt;TODAY(),"Atrasado",IF(I400=TODAY(),"Retomar HOJE",""))))</f>
        <v/>
      </c>
    </row>
    <row r="401">
      <c r="A401" s="16" t="n"/>
      <c r="B401" s="17" t="n"/>
      <c r="C401" s="17" t="n"/>
      <c r="D401" s="17" t="n"/>
      <c r="E401" s="17" t="n"/>
      <c r="F401" s="18" t="n"/>
      <c r="G401" s="17" t="n"/>
      <c r="H401" s="17" t="n"/>
      <c r="I401" s="16" t="n"/>
      <c r="J401" s="19" t="n"/>
      <c r="K401" s="17">
        <f>IF(OR(B401="",G401="Fechado",G401="Perdido"),"",IF(I401="","Sem data!",IF(I401&lt;TODAY(),"Atrasado",IF(I401=TODAY(),"Retomar HOJE",""))))</f>
        <v/>
      </c>
    </row>
    <row r="402">
      <c r="A402" s="20" t="n"/>
      <c r="B402" s="21" t="n"/>
      <c r="C402" s="21" t="n"/>
      <c r="D402" s="21" t="n"/>
      <c r="E402" s="21" t="n"/>
      <c r="F402" s="22" t="n"/>
      <c r="G402" s="21" t="n"/>
      <c r="H402" s="21" t="n"/>
      <c r="I402" s="20" t="n"/>
      <c r="J402" s="23" t="n"/>
      <c r="K402" s="21">
        <f>IF(OR(B402="",G402="Fechado",G402="Perdido"),"",IF(I402="","Sem data!",IF(I402&lt;TODAY(),"Atrasado",IF(I402=TODAY(),"Retomar HOJE",""))))</f>
        <v/>
      </c>
    </row>
    <row r="403">
      <c r="A403" s="16" t="n"/>
      <c r="B403" s="17" t="n"/>
      <c r="C403" s="17" t="n"/>
      <c r="D403" s="17" t="n"/>
      <c r="E403" s="17" t="n"/>
      <c r="F403" s="18" t="n"/>
      <c r="G403" s="17" t="n"/>
      <c r="H403" s="17" t="n"/>
      <c r="I403" s="16" t="n"/>
      <c r="J403" s="19" t="n"/>
      <c r="K403" s="17">
        <f>IF(OR(B403="",G403="Fechado",G403="Perdido"),"",IF(I403="","Sem data!",IF(I403&lt;TODAY(),"Atrasado",IF(I403=TODAY(),"Retomar HOJE",""))))</f>
        <v/>
      </c>
    </row>
    <row r="404">
      <c r="A404" s="20" t="n"/>
      <c r="B404" s="21" t="n"/>
      <c r="C404" s="21" t="n"/>
      <c r="D404" s="21" t="n"/>
      <c r="E404" s="21" t="n"/>
      <c r="F404" s="22" t="n"/>
      <c r="G404" s="21" t="n"/>
      <c r="H404" s="21" t="n"/>
      <c r="I404" s="20" t="n"/>
      <c r="J404" s="23" t="n"/>
      <c r="K404" s="21">
        <f>IF(OR(B404="",G404="Fechado",G404="Perdido"),"",IF(I404="","Sem data!",IF(I404&lt;TODAY(),"Atrasado",IF(I404=TODAY(),"Retomar HOJE",""))))</f>
        <v/>
      </c>
    </row>
    <row r="405">
      <c r="A405" s="16" t="n"/>
      <c r="B405" s="17" t="n"/>
      <c r="C405" s="17" t="n"/>
      <c r="D405" s="17" t="n"/>
      <c r="E405" s="17" t="n"/>
      <c r="F405" s="18" t="n"/>
      <c r="G405" s="17" t="n"/>
      <c r="H405" s="17" t="n"/>
      <c r="I405" s="16" t="n"/>
      <c r="J405" s="19" t="n"/>
      <c r="K405" s="17">
        <f>IF(OR(B405="",G405="Fechado",G405="Perdido"),"",IF(I405="","Sem data!",IF(I405&lt;TODAY(),"Atrasado",IF(I405=TODAY(),"Retomar HOJE",""))))</f>
        <v/>
      </c>
    </row>
    <row r="406">
      <c r="A406" s="20" t="n"/>
      <c r="B406" s="21" t="n"/>
      <c r="C406" s="21" t="n"/>
      <c r="D406" s="21" t="n"/>
      <c r="E406" s="21" t="n"/>
      <c r="F406" s="22" t="n"/>
      <c r="G406" s="21" t="n"/>
      <c r="H406" s="21" t="n"/>
      <c r="I406" s="20" t="n"/>
      <c r="J406" s="23" t="n"/>
      <c r="K406" s="21">
        <f>IF(OR(B406="",G406="Fechado",G406="Perdido"),"",IF(I406="","Sem data!",IF(I406&lt;TODAY(),"Atrasado",IF(I406=TODAY(),"Retomar HOJE",""))))</f>
        <v/>
      </c>
    </row>
    <row r="407">
      <c r="A407" s="16" t="n"/>
      <c r="B407" s="17" t="n"/>
      <c r="C407" s="17" t="n"/>
      <c r="D407" s="17" t="n"/>
      <c r="E407" s="17" t="n"/>
      <c r="F407" s="18" t="n"/>
      <c r="G407" s="17" t="n"/>
      <c r="H407" s="17" t="n"/>
      <c r="I407" s="16" t="n"/>
      <c r="J407" s="19" t="n"/>
      <c r="K407" s="17">
        <f>IF(OR(B407="",G407="Fechado",G407="Perdido"),"",IF(I407="","Sem data!",IF(I407&lt;TODAY(),"Atrasado",IF(I407=TODAY(),"Retomar HOJE",""))))</f>
        <v/>
      </c>
    </row>
    <row r="408">
      <c r="A408" s="20" t="n"/>
      <c r="B408" s="21" t="n"/>
      <c r="C408" s="21" t="n"/>
      <c r="D408" s="21" t="n"/>
      <c r="E408" s="21" t="n"/>
      <c r="F408" s="22" t="n"/>
      <c r="G408" s="21" t="n"/>
      <c r="H408" s="21" t="n"/>
      <c r="I408" s="20" t="n"/>
      <c r="J408" s="23" t="n"/>
      <c r="K408" s="21">
        <f>IF(OR(B408="",G408="Fechado",G408="Perdido"),"",IF(I408="","Sem data!",IF(I408&lt;TODAY(),"Atrasado",IF(I408=TODAY(),"Retomar HOJE",""))))</f>
        <v/>
      </c>
    </row>
    <row r="409">
      <c r="A409" s="16" t="n"/>
      <c r="B409" s="17" t="n"/>
      <c r="C409" s="17" t="n"/>
      <c r="D409" s="17" t="n"/>
      <c r="E409" s="17" t="n"/>
      <c r="F409" s="18" t="n"/>
      <c r="G409" s="17" t="n"/>
      <c r="H409" s="17" t="n"/>
      <c r="I409" s="16" t="n"/>
      <c r="J409" s="19" t="n"/>
      <c r="K409" s="17">
        <f>IF(OR(B409="",G409="Fechado",G409="Perdido"),"",IF(I409="","Sem data!",IF(I409&lt;TODAY(),"Atrasado",IF(I409=TODAY(),"Retomar HOJE",""))))</f>
        <v/>
      </c>
    </row>
    <row r="410">
      <c r="A410" s="20" t="n"/>
      <c r="B410" s="21" t="n"/>
      <c r="C410" s="21" t="n"/>
      <c r="D410" s="21" t="n"/>
      <c r="E410" s="21" t="n"/>
      <c r="F410" s="22" t="n"/>
      <c r="G410" s="21" t="n"/>
      <c r="H410" s="21" t="n"/>
      <c r="I410" s="20" t="n"/>
      <c r="J410" s="23" t="n"/>
      <c r="K410" s="21">
        <f>IF(OR(B410="",G410="Fechado",G410="Perdido"),"",IF(I410="","Sem data!",IF(I410&lt;TODAY(),"Atrasado",IF(I410=TODAY(),"Retomar HOJE",""))))</f>
        <v/>
      </c>
    </row>
    <row r="411">
      <c r="A411" s="16" t="n"/>
      <c r="B411" s="17" t="n"/>
      <c r="C411" s="17" t="n"/>
      <c r="D411" s="17" t="n"/>
      <c r="E411" s="17" t="n"/>
      <c r="F411" s="18" t="n"/>
      <c r="G411" s="17" t="n"/>
      <c r="H411" s="17" t="n"/>
      <c r="I411" s="16" t="n"/>
      <c r="J411" s="19" t="n"/>
      <c r="K411" s="17">
        <f>IF(OR(B411="",G411="Fechado",G411="Perdido"),"",IF(I411="","Sem data!",IF(I411&lt;TODAY(),"Atrasado",IF(I411=TODAY(),"Retomar HOJE",""))))</f>
        <v/>
      </c>
    </row>
    <row r="412">
      <c r="A412" s="20" t="n"/>
      <c r="B412" s="21" t="n"/>
      <c r="C412" s="21" t="n"/>
      <c r="D412" s="21" t="n"/>
      <c r="E412" s="21" t="n"/>
      <c r="F412" s="22" t="n"/>
      <c r="G412" s="21" t="n"/>
      <c r="H412" s="21" t="n"/>
      <c r="I412" s="20" t="n"/>
      <c r="J412" s="23" t="n"/>
      <c r="K412" s="21">
        <f>IF(OR(B412="",G412="Fechado",G412="Perdido"),"",IF(I412="","Sem data!",IF(I412&lt;TODAY(),"Atrasado",IF(I412=TODAY(),"Retomar HOJE",""))))</f>
        <v/>
      </c>
    </row>
    <row r="413">
      <c r="A413" s="16" t="n"/>
      <c r="B413" s="17" t="n"/>
      <c r="C413" s="17" t="n"/>
      <c r="D413" s="17" t="n"/>
      <c r="E413" s="17" t="n"/>
      <c r="F413" s="18" t="n"/>
      <c r="G413" s="17" t="n"/>
      <c r="H413" s="17" t="n"/>
      <c r="I413" s="16" t="n"/>
      <c r="J413" s="19" t="n"/>
      <c r="K413" s="17">
        <f>IF(OR(B413="",G413="Fechado",G413="Perdido"),"",IF(I413="","Sem data!",IF(I413&lt;TODAY(),"Atrasado",IF(I413=TODAY(),"Retomar HOJE",""))))</f>
        <v/>
      </c>
    </row>
    <row r="414">
      <c r="A414" s="20" t="n"/>
      <c r="B414" s="21" t="n"/>
      <c r="C414" s="21" t="n"/>
      <c r="D414" s="21" t="n"/>
      <c r="E414" s="21" t="n"/>
      <c r="F414" s="22" t="n"/>
      <c r="G414" s="21" t="n"/>
      <c r="H414" s="21" t="n"/>
      <c r="I414" s="20" t="n"/>
      <c r="J414" s="23" t="n"/>
      <c r="K414" s="21">
        <f>IF(OR(B414="",G414="Fechado",G414="Perdido"),"",IF(I414="","Sem data!",IF(I414&lt;TODAY(),"Atrasado",IF(I414=TODAY(),"Retomar HOJE",""))))</f>
        <v/>
      </c>
    </row>
    <row r="415">
      <c r="A415" s="16" t="n"/>
      <c r="B415" s="17" t="n"/>
      <c r="C415" s="17" t="n"/>
      <c r="D415" s="17" t="n"/>
      <c r="E415" s="17" t="n"/>
      <c r="F415" s="18" t="n"/>
      <c r="G415" s="17" t="n"/>
      <c r="H415" s="17" t="n"/>
      <c r="I415" s="16" t="n"/>
      <c r="J415" s="19" t="n"/>
      <c r="K415" s="17">
        <f>IF(OR(B415="",G415="Fechado",G415="Perdido"),"",IF(I415="","Sem data!",IF(I415&lt;TODAY(),"Atrasado",IF(I415=TODAY(),"Retomar HOJE",""))))</f>
        <v/>
      </c>
    </row>
    <row r="416">
      <c r="A416" s="20" t="n"/>
      <c r="B416" s="21" t="n"/>
      <c r="C416" s="21" t="n"/>
      <c r="D416" s="21" t="n"/>
      <c r="E416" s="21" t="n"/>
      <c r="F416" s="22" t="n"/>
      <c r="G416" s="21" t="n"/>
      <c r="H416" s="21" t="n"/>
      <c r="I416" s="20" t="n"/>
      <c r="J416" s="23" t="n"/>
      <c r="K416" s="21">
        <f>IF(OR(B416="",G416="Fechado",G416="Perdido"),"",IF(I416="","Sem data!",IF(I416&lt;TODAY(),"Atrasado",IF(I416=TODAY(),"Retomar HOJE",""))))</f>
        <v/>
      </c>
    </row>
    <row r="417">
      <c r="A417" s="16" t="n"/>
      <c r="B417" s="17" t="n"/>
      <c r="C417" s="17" t="n"/>
      <c r="D417" s="17" t="n"/>
      <c r="E417" s="17" t="n"/>
      <c r="F417" s="18" t="n"/>
      <c r="G417" s="17" t="n"/>
      <c r="H417" s="17" t="n"/>
      <c r="I417" s="16" t="n"/>
      <c r="J417" s="19" t="n"/>
      <c r="K417" s="17">
        <f>IF(OR(B417="",G417="Fechado",G417="Perdido"),"",IF(I417="","Sem data!",IF(I417&lt;TODAY(),"Atrasado",IF(I417=TODAY(),"Retomar HOJE",""))))</f>
        <v/>
      </c>
    </row>
    <row r="418">
      <c r="A418" s="20" t="n"/>
      <c r="B418" s="21" t="n"/>
      <c r="C418" s="21" t="n"/>
      <c r="D418" s="21" t="n"/>
      <c r="E418" s="21" t="n"/>
      <c r="F418" s="22" t="n"/>
      <c r="G418" s="21" t="n"/>
      <c r="H418" s="21" t="n"/>
      <c r="I418" s="20" t="n"/>
      <c r="J418" s="23" t="n"/>
      <c r="K418" s="21">
        <f>IF(OR(B418="",G418="Fechado",G418="Perdido"),"",IF(I418="","Sem data!",IF(I418&lt;TODAY(),"Atrasado",IF(I418=TODAY(),"Retomar HOJE",""))))</f>
        <v/>
      </c>
    </row>
    <row r="419">
      <c r="A419" s="16" t="n"/>
      <c r="B419" s="17" t="n"/>
      <c r="C419" s="17" t="n"/>
      <c r="D419" s="17" t="n"/>
      <c r="E419" s="17" t="n"/>
      <c r="F419" s="18" t="n"/>
      <c r="G419" s="17" t="n"/>
      <c r="H419" s="17" t="n"/>
      <c r="I419" s="16" t="n"/>
      <c r="J419" s="19" t="n"/>
      <c r="K419" s="17">
        <f>IF(OR(B419="",G419="Fechado",G419="Perdido"),"",IF(I419="","Sem data!",IF(I419&lt;TODAY(),"Atrasado",IF(I419=TODAY(),"Retomar HOJE",""))))</f>
        <v/>
      </c>
    </row>
    <row r="420">
      <c r="A420" s="20" t="n"/>
      <c r="B420" s="21" t="n"/>
      <c r="C420" s="21" t="n"/>
      <c r="D420" s="21" t="n"/>
      <c r="E420" s="21" t="n"/>
      <c r="F420" s="22" t="n"/>
      <c r="G420" s="21" t="n"/>
      <c r="H420" s="21" t="n"/>
      <c r="I420" s="20" t="n"/>
      <c r="J420" s="23" t="n"/>
      <c r="K420" s="21">
        <f>IF(OR(B420="",G420="Fechado",G420="Perdido"),"",IF(I420="","Sem data!",IF(I420&lt;TODAY(),"Atrasado",IF(I420=TODAY(),"Retomar HOJE",""))))</f>
        <v/>
      </c>
    </row>
    <row r="421">
      <c r="A421" s="16" t="n"/>
      <c r="B421" s="17" t="n"/>
      <c r="C421" s="17" t="n"/>
      <c r="D421" s="17" t="n"/>
      <c r="E421" s="17" t="n"/>
      <c r="F421" s="18" t="n"/>
      <c r="G421" s="17" t="n"/>
      <c r="H421" s="17" t="n"/>
      <c r="I421" s="16" t="n"/>
      <c r="J421" s="19" t="n"/>
      <c r="K421" s="17">
        <f>IF(OR(B421="",G421="Fechado",G421="Perdido"),"",IF(I421="","Sem data!",IF(I421&lt;TODAY(),"Atrasado",IF(I421=TODAY(),"Retomar HOJE",""))))</f>
        <v/>
      </c>
    </row>
    <row r="422">
      <c r="A422" s="20" t="n"/>
      <c r="B422" s="21" t="n"/>
      <c r="C422" s="21" t="n"/>
      <c r="D422" s="21" t="n"/>
      <c r="E422" s="21" t="n"/>
      <c r="F422" s="22" t="n"/>
      <c r="G422" s="21" t="n"/>
      <c r="H422" s="21" t="n"/>
      <c r="I422" s="20" t="n"/>
      <c r="J422" s="23" t="n"/>
      <c r="K422" s="21">
        <f>IF(OR(B422="",G422="Fechado",G422="Perdido"),"",IF(I422="","Sem data!",IF(I422&lt;TODAY(),"Atrasado",IF(I422=TODAY(),"Retomar HOJE",""))))</f>
        <v/>
      </c>
    </row>
    <row r="423">
      <c r="A423" s="16" t="n"/>
      <c r="B423" s="17" t="n"/>
      <c r="C423" s="17" t="n"/>
      <c r="D423" s="17" t="n"/>
      <c r="E423" s="17" t="n"/>
      <c r="F423" s="18" t="n"/>
      <c r="G423" s="17" t="n"/>
      <c r="H423" s="17" t="n"/>
      <c r="I423" s="16" t="n"/>
      <c r="J423" s="19" t="n"/>
      <c r="K423" s="17">
        <f>IF(OR(B423="",G423="Fechado",G423="Perdido"),"",IF(I423="","Sem data!",IF(I423&lt;TODAY(),"Atrasado",IF(I423=TODAY(),"Retomar HOJE",""))))</f>
        <v/>
      </c>
    </row>
    <row r="424">
      <c r="A424" s="20" t="n"/>
      <c r="B424" s="21" t="n"/>
      <c r="C424" s="21" t="n"/>
      <c r="D424" s="21" t="n"/>
      <c r="E424" s="21" t="n"/>
      <c r="F424" s="22" t="n"/>
      <c r="G424" s="21" t="n"/>
      <c r="H424" s="21" t="n"/>
      <c r="I424" s="20" t="n"/>
      <c r="J424" s="23" t="n"/>
      <c r="K424" s="21">
        <f>IF(OR(B424="",G424="Fechado",G424="Perdido"),"",IF(I424="","Sem data!",IF(I424&lt;TODAY(),"Atrasado",IF(I424=TODAY(),"Retomar HOJE",""))))</f>
        <v/>
      </c>
    </row>
    <row r="425">
      <c r="A425" s="16" t="n"/>
      <c r="B425" s="17" t="n"/>
      <c r="C425" s="17" t="n"/>
      <c r="D425" s="17" t="n"/>
      <c r="E425" s="17" t="n"/>
      <c r="F425" s="18" t="n"/>
      <c r="G425" s="17" t="n"/>
      <c r="H425" s="17" t="n"/>
      <c r="I425" s="16" t="n"/>
      <c r="J425" s="19" t="n"/>
      <c r="K425" s="17">
        <f>IF(OR(B425="",G425="Fechado",G425="Perdido"),"",IF(I425="","Sem data!",IF(I425&lt;TODAY(),"Atrasado",IF(I425=TODAY(),"Retomar HOJE",""))))</f>
        <v/>
      </c>
    </row>
    <row r="426">
      <c r="A426" s="20" t="n"/>
      <c r="B426" s="21" t="n"/>
      <c r="C426" s="21" t="n"/>
      <c r="D426" s="21" t="n"/>
      <c r="E426" s="21" t="n"/>
      <c r="F426" s="22" t="n"/>
      <c r="G426" s="21" t="n"/>
      <c r="H426" s="21" t="n"/>
      <c r="I426" s="20" t="n"/>
      <c r="J426" s="23" t="n"/>
      <c r="K426" s="21">
        <f>IF(OR(B426="",G426="Fechado",G426="Perdido"),"",IF(I426="","Sem data!",IF(I426&lt;TODAY(),"Atrasado",IF(I426=TODAY(),"Retomar HOJE",""))))</f>
        <v/>
      </c>
    </row>
    <row r="427">
      <c r="A427" s="16" t="n"/>
      <c r="B427" s="17" t="n"/>
      <c r="C427" s="17" t="n"/>
      <c r="D427" s="17" t="n"/>
      <c r="E427" s="17" t="n"/>
      <c r="F427" s="18" t="n"/>
      <c r="G427" s="17" t="n"/>
      <c r="H427" s="17" t="n"/>
      <c r="I427" s="16" t="n"/>
      <c r="J427" s="19" t="n"/>
      <c r="K427" s="17">
        <f>IF(OR(B427="",G427="Fechado",G427="Perdido"),"",IF(I427="","Sem data!",IF(I427&lt;TODAY(),"Atrasado",IF(I427=TODAY(),"Retomar HOJE",""))))</f>
        <v/>
      </c>
    </row>
    <row r="428">
      <c r="A428" s="20" t="n"/>
      <c r="B428" s="21" t="n"/>
      <c r="C428" s="21" t="n"/>
      <c r="D428" s="21" t="n"/>
      <c r="E428" s="21" t="n"/>
      <c r="F428" s="22" t="n"/>
      <c r="G428" s="21" t="n"/>
      <c r="H428" s="21" t="n"/>
      <c r="I428" s="20" t="n"/>
      <c r="J428" s="23" t="n"/>
      <c r="K428" s="21">
        <f>IF(OR(B428="",G428="Fechado",G428="Perdido"),"",IF(I428="","Sem data!",IF(I428&lt;TODAY(),"Atrasado",IF(I428=TODAY(),"Retomar HOJE",""))))</f>
        <v/>
      </c>
    </row>
    <row r="429">
      <c r="A429" s="16" t="n"/>
      <c r="B429" s="17" t="n"/>
      <c r="C429" s="17" t="n"/>
      <c r="D429" s="17" t="n"/>
      <c r="E429" s="17" t="n"/>
      <c r="F429" s="18" t="n"/>
      <c r="G429" s="17" t="n"/>
      <c r="H429" s="17" t="n"/>
      <c r="I429" s="16" t="n"/>
      <c r="J429" s="19" t="n"/>
      <c r="K429" s="17">
        <f>IF(OR(B429="",G429="Fechado",G429="Perdido"),"",IF(I429="","Sem data!",IF(I429&lt;TODAY(),"Atrasado",IF(I429=TODAY(),"Retomar HOJE",""))))</f>
        <v/>
      </c>
    </row>
    <row r="430">
      <c r="A430" s="20" t="n"/>
      <c r="B430" s="21" t="n"/>
      <c r="C430" s="21" t="n"/>
      <c r="D430" s="21" t="n"/>
      <c r="E430" s="21" t="n"/>
      <c r="F430" s="22" t="n"/>
      <c r="G430" s="21" t="n"/>
      <c r="H430" s="21" t="n"/>
      <c r="I430" s="20" t="n"/>
      <c r="J430" s="23" t="n"/>
      <c r="K430" s="21">
        <f>IF(OR(B430="",G430="Fechado",G430="Perdido"),"",IF(I430="","Sem data!",IF(I430&lt;TODAY(),"Atrasado",IF(I430=TODAY(),"Retomar HOJE",""))))</f>
        <v/>
      </c>
    </row>
    <row r="431">
      <c r="A431" s="16" t="n"/>
      <c r="B431" s="17" t="n"/>
      <c r="C431" s="17" t="n"/>
      <c r="D431" s="17" t="n"/>
      <c r="E431" s="17" t="n"/>
      <c r="F431" s="18" t="n"/>
      <c r="G431" s="17" t="n"/>
      <c r="H431" s="17" t="n"/>
      <c r="I431" s="16" t="n"/>
      <c r="J431" s="19" t="n"/>
      <c r="K431" s="17">
        <f>IF(OR(B431="",G431="Fechado",G431="Perdido"),"",IF(I431="","Sem data!",IF(I431&lt;TODAY(),"Atrasado",IF(I431=TODAY(),"Retomar HOJE",""))))</f>
        <v/>
      </c>
    </row>
    <row r="432">
      <c r="A432" s="20" t="n"/>
      <c r="B432" s="21" t="n"/>
      <c r="C432" s="21" t="n"/>
      <c r="D432" s="21" t="n"/>
      <c r="E432" s="21" t="n"/>
      <c r="F432" s="22" t="n"/>
      <c r="G432" s="21" t="n"/>
      <c r="H432" s="21" t="n"/>
      <c r="I432" s="20" t="n"/>
      <c r="J432" s="23" t="n"/>
      <c r="K432" s="21">
        <f>IF(OR(B432="",G432="Fechado",G432="Perdido"),"",IF(I432="","Sem data!",IF(I432&lt;TODAY(),"Atrasado",IF(I432=TODAY(),"Retomar HOJE",""))))</f>
        <v/>
      </c>
    </row>
    <row r="433">
      <c r="A433" s="16" t="n"/>
      <c r="B433" s="17" t="n"/>
      <c r="C433" s="17" t="n"/>
      <c r="D433" s="17" t="n"/>
      <c r="E433" s="17" t="n"/>
      <c r="F433" s="18" t="n"/>
      <c r="G433" s="17" t="n"/>
      <c r="H433" s="17" t="n"/>
      <c r="I433" s="16" t="n"/>
      <c r="J433" s="19" t="n"/>
      <c r="K433" s="17">
        <f>IF(OR(B433="",G433="Fechado",G433="Perdido"),"",IF(I433="","Sem data!",IF(I433&lt;TODAY(),"Atrasado",IF(I433=TODAY(),"Retomar HOJE",""))))</f>
        <v/>
      </c>
    </row>
    <row r="434">
      <c r="A434" s="20" t="n"/>
      <c r="B434" s="21" t="n"/>
      <c r="C434" s="21" t="n"/>
      <c r="D434" s="21" t="n"/>
      <c r="E434" s="21" t="n"/>
      <c r="F434" s="22" t="n"/>
      <c r="G434" s="21" t="n"/>
      <c r="H434" s="21" t="n"/>
      <c r="I434" s="20" t="n"/>
      <c r="J434" s="23" t="n"/>
      <c r="K434" s="21">
        <f>IF(OR(B434="",G434="Fechado",G434="Perdido"),"",IF(I434="","Sem data!",IF(I434&lt;TODAY(),"Atrasado",IF(I434=TODAY(),"Retomar HOJE",""))))</f>
        <v/>
      </c>
    </row>
    <row r="435">
      <c r="A435" s="16" t="n"/>
      <c r="B435" s="17" t="n"/>
      <c r="C435" s="17" t="n"/>
      <c r="D435" s="17" t="n"/>
      <c r="E435" s="17" t="n"/>
      <c r="F435" s="18" t="n"/>
      <c r="G435" s="17" t="n"/>
      <c r="H435" s="17" t="n"/>
      <c r="I435" s="16" t="n"/>
      <c r="J435" s="19" t="n"/>
      <c r="K435" s="17">
        <f>IF(OR(B435="",G435="Fechado",G435="Perdido"),"",IF(I435="","Sem data!",IF(I435&lt;TODAY(),"Atrasado",IF(I435=TODAY(),"Retomar HOJE",""))))</f>
        <v/>
      </c>
    </row>
    <row r="436">
      <c r="A436" s="20" t="n"/>
      <c r="B436" s="21" t="n"/>
      <c r="C436" s="21" t="n"/>
      <c r="D436" s="21" t="n"/>
      <c r="E436" s="21" t="n"/>
      <c r="F436" s="22" t="n"/>
      <c r="G436" s="21" t="n"/>
      <c r="H436" s="21" t="n"/>
      <c r="I436" s="20" t="n"/>
      <c r="J436" s="23" t="n"/>
      <c r="K436" s="21">
        <f>IF(OR(B436="",G436="Fechado",G436="Perdido"),"",IF(I436="","Sem data!",IF(I436&lt;TODAY(),"Atrasado",IF(I436=TODAY(),"Retomar HOJE",""))))</f>
        <v/>
      </c>
    </row>
    <row r="437">
      <c r="A437" s="16" t="n"/>
      <c r="B437" s="17" t="n"/>
      <c r="C437" s="17" t="n"/>
      <c r="D437" s="17" t="n"/>
      <c r="E437" s="17" t="n"/>
      <c r="F437" s="18" t="n"/>
      <c r="G437" s="17" t="n"/>
      <c r="H437" s="17" t="n"/>
      <c r="I437" s="16" t="n"/>
      <c r="J437" s="19" t="n"/>
      <c r="K437" s="17">
        <f>IF(OR(B437="",G437="Fechado",G437="Perdido"),"",IF(I437="","Sem data!",IF(I437&lt;TODAY(),"Atrasado",IF(I437=TODAY(),"Retomar HOJE",""))))</f>
        <v/>
      </c>
    </row>
    <row r="438">
      <c r="A438" s="20" t="n"/>
      <c r="B438" s="21" t="n"/>
      <c r="C438" s="21" t="n"/>
      <c r="D438" s="21" t="n"/>
      <c r="E438" s="21" t="n"/>
      <c r="F438" s="22" t="n"/>
      <c r="G438" s="21" t="n"/>
      <c r="H438" s="21" t="n"/>
      <c r="I438" s="20" t="n"/>
      <c r="J438" s="23" t="n"/>
      <c r="K438" s="21">
        <f>IF(OR(B438="",G438="Fechado",G438="Perdido"),"",IF(I438="","Sem data!",IF(I438&lt;TODAY(),"Atrasado",IF(I438=TODAY(),"Retomar HOJE",""))))</f>
        <v/>
      </c>
    </row>
    <row r="439">
      <c r="A439" s="16" t="n"/>
      <c r="B439" s="17" t="n"/>
      <c r="C439" s="17" t="n"/>
      <c r="D439" s="17" t="n"/>
      <c r="E439" s="17" t="n"/>
      <c r="F439" s="18" t="n"/>
      <c r="G439" s="17" t="n"/>
      <c r="H439" s="17" t="n"/>
      <c r="I439" s="16" t="n"/>
      <c r="J439" s="19" t="n"/>
      <c r="K439" s="17">
        <f>IF(OR(B439="",G439="Fechado",G439="Perdido"),"",IF(I439="","Sem data!",IF(I439&lt;TODAY(),"Atrasado",IF(I439=TODAY(),"Retomar HOJE",""))))</f>
        <v/>
      </c>
    </row>
    <row r="440">
      <c r="A440" s="20" t="n"/>
      <c r="B440" s="21" t="n"/>
      <c r="C440" s="21" t="n"/>
      <c r="D440" s="21" t="n"/>
      <c r="E440" s="21" t="n"/>
      <c r="F440" s="22" t="n"/>
      <c r="G440" s="21" t="n"/>
      <c r="H440" s="21" t="n"/>
      <c r="I440" s="20" t="n"/>
      <c r="J440" s="23" t="n"/>
      <c r="K440" s="21">
        <f>IF(OR(B440="",G440="Fechado",G440="Perdido"),"",IF(I440="","Sem data!",IF(I440&lt;TODAY(),"Atrasado",IF(I440=TODAY(),"Retomar HOJE",""))))</f>
        <v/>
      </c>
    </row>
    <row r="441">
      <c r="A441" s="16" t="n"/>
      <c r="B441" s="17" t="n"/>
      <c r="C441" s="17" t="n"/>
      <c r="D441" s="17" t="n"/>
      <c r="E441" s="17" t="n"/>
      <c r="F441" s="18" t="n"/>
      <c r="G441" s="17" t="n"/>
      <c r="H441" s="17" t="n"/>
      <c r="I441" s="16" t="n"/>
      <c r="J441" s="19" t="n"/>
      <c r="K441" s="17">
        <f>IF(OR(B441="",G441="Fechado",G441="Perdido"),"",IF(I441="","Sem data!",IF(I441&lt;TODAY(),"Atrasado",IF(I441=TODAY(),"Retomar HOJE",""))))</f>
        <v/>
      </c>
    </row>
    <row r="442">
      <c r="A442" s="20" t="n"/>
      <c r="B442" s="21" t="n"/>
      <c r="C442" s="21" t="n"/>
      <c r="D442" s="21" t="n"/>
      <c r="E442" s="21" t="n"/>
      <c r="F442" s="22" t="n"/>
      <c r="G442" s="21" t="n"/>
      <c r="H442" s="21" t="n"/>
      <c r="I442" s="20" t="n"/>
      <c r="J442" s="23" t="n"/>
      <c r="K442" s="21">
        <f>IF(OR(B442="",G442="Fechado",G442="Perdido"),"",IF(I442="","Sem data!",IF(I442&lt;TODAY(),"Atrasado",IF(I442=TODAY(),"Retomar HOJE",""))))</f>
        <v/>
      </c>
    </row>
    <row r="443">
      <c r="A443" s="16" t="n"/>
      <c r="B443" s="17" t="n"/>
      <c r="C443" s="17" t="n"/>
      <c r="D443" s="17" t="n"/>
      <c r="E443" s="17" t="n"/>
      <c r="F443" s="18" t="n"/>
      <c r="G443" s="17" t="n"/>
      <c r="H443" s="17" t="n"/>
      <c r="I443" s="16" t="n"/>
      <c r="J443" s="19" t="n"/>
      <c r="K443" s="17">
        <f>IF(OR(B443="",G443="Fechado",G443="Perdido"),"",IF(I443="","Sem data!",IF(I443&lt;TODAY(),"Atrasado",IF(I443=TODAY(),"Retomar HOJE",""))))</f>
        <v/>
      </c>
    </row>
    <row r="444">
      <c r="A444" s="20" t="n"/>
      <c r="B444" s="21" t="n"/>
      <c r="C444" s="21" t="n"/>
      <c r="D444" s="21" t="n"/>
      <c r="E444" s="21" t="n"/>
      <c r="F444" s="22" t="n"/>
      <c r="G444" s="21" t="n"/>
      <c r="H444" s="21" t="n"/>
      <c r="I444" s="20" t="n"/>
      <c r="J444" s="23" t="n"/>
      <c r="K444" s="21">
        <f>IF(OR(B444="",G444="Fechado",G444="Perdido"),"",IF(I444="","Sem data!",IF(I444&lt;TODAY(),"Atrasado",IF(I444=TODAY(),"Retomar HOJE",""))))</f>
        <v/>
      </c>
    </row>
    <row r="445">
      <c r="A445" s="16" t="n"/>
      <c r="B445" s="17" t="n"/>
      <c r="C445" s="17" t="n"/>
      <c r="D445" s="17" t="n"/>
      <c r="E445" s="17" t="n"/>
      <c r="F445" s="18" t="n"/>
      <c r="G445" s="17" t="n"/>
      <c r="H445" s="17" t="n"/>
      <c r="I445" s="16" t="n"/>
      <c r="J445" s="19" t="n"/>
      <c r="K445" s="17">
        <f>IF(OR(B445="",G445="Fechado",G445="Perdido"),"",IF(I445="","Sem data!",IF(I445&lt;TODAY(),"Atrasado",IF(I445=TODAY(),"Retomar HOJE",""))))</f>
        <v/>
      </c>
    </row>
    <row r="446">
      <c r="A446" s="20" t="n"/>
      <c r="B446" s="21" t="n"/>
      <c r="C446" s="21" t="n"/>
      <c r="D446" s="21" t="n"/>
      <c r="E446" s="21" t="n"/>
      <c r="F446" s="22" t="n"/>
      <c r="G446" s="21" t="n"/>
      <c r="H446" s="21" t="n"/>
      <c r="I446" s="20" t="n"/>
      <c r="J446" s="23" t="n"/>
      <c r="K446" s="21">
        <f>IF(OR(B446="",G446="Fechado",G446="Perdido"),"",IF(I446="","Sem data!",IF(I446&lt;TODAY(),"Atrasado",IF(I446=TODAY(),"Retomar HOJE",""))))</f>
        <v/>
      </c>
    </row>
    <row r="447">
      <c r="A447" s="16" t="n"/>
      <c r="B447" s="17" t="n"/>
      <c r="C447" s="17" t="n"/>
      <c r="D447" s="17" t="n"/>
      <c r="E447" s="17" t="n"/>
      <c r="F447" s="18" t="n"/>
      <c r="G447" s="17" t="n"/>
      <c r="H447" s="17" t="n"/>
      <c r="I447" s="16" t="n"/>
      <c r="J447" s="19" t="n"/>
      <c r="K447" s="17">
        <f>IF(OR(B447="",G447="Fechado",G447="Perdido"),"",IF(I447="","Sem data!",IF(I447&lt;TODAY(),"Atrasado",IF(I447=TODAY(),"Retomar HOJE",""))))</f>
        <v/>
      </c>
    </row>
    <row r="448">
      <c r="A448" s="20" t="n"/>
      <c r="B448" s="21" t="n"/>
      <c r="C448" s="21" t="n"/>
      <c r="D448" s="21" t="n"/>
      <c r="E448" s="21" t="n"/>
      <c r="F448" s="22" t="n"/>
      <c r="G448" s="21" t="n"/>
      <c r="H448" s="21" t="n"/>
      <c r="I448" s="20" t="n"/>
      <c r="J448" s="23" t="n"/>
      <c r="K448" s="21">
        <f>IF(OR(B448="",G448="Fechado",G448="Perdido"),"",IF(I448="","Sem data!",IF(I448&lt;TODAY(),"Atrasado",IF(I448=TODAY(),"Retomar HOJE",""))))</f>
        <v/>
      </c>
    </row>
    <row r="449">
      <c r="A449" s="16" t="n"/>
      <c r="B449" s="17" t="n"/>
      <c r="C449" s="17" t="n"/>
      <c r="D449" s="17" t="n"/>
      <c r="E449" s="17" t="n"/>
      <c r="F449" s="18" t="n"/>
      <c r="G449" s="17" t="n"/>
      <c r="H449" s="17" t="n"/>
      <c r="I449" s="16" t="n"/>
      <c r="J449" s="19" t="n"/>
      <c r="K449" s="17">
        <f>IF(OR(B449="",G449="Fechado",G449="Perdido"),"",IF(I449="","Sem data!",IF(I449&lt;TODAY(),"Atrasado",IF(I449=TODAY(),"Retomar HOJE",""))))</f>
        <v/>
      </c>
    </row>
    <row r="450">
      <c r="A450" s="20" t="n"/>
      <c r="B450" s="21" t="n"/>
      <c r="C450" s="21" t="n"/>
      <c r="D450" s="21" t="n"/>
      <c r="E450" s="21" t="n"/>
      <c r="F450" s="22" t="n"/>
      <c r="G450" s="21" t="n"/>
      <c r="H450" s="21" t="n"/>
      <c r="I450" s="20" t="n"/>
      <c r="J450" s="23" t="n"/>
      <c r="K450" s="21">
        <f>IF(OR(B450="",G450="Fechado",G450="Perdido"),"",IF(I450="","Sem data!",IF(I450&lt;TODAY(),"Atrasado",IF(I450=TODAY(),"Retomar HOJE",""))))</f>
        <v/>
      </c>
    </row>
    <row r="451">
      <c r="A451" s="16" t="n"/>
      <c r="B451" s="17" t="n"/>
      <c r="C451" s="17" t="n"/>
      <c r="D451" s="17" t="n"/>
      <c r="E451" s="17" t="n"/>
      <c r="F451" s="18" t="n"/>
      <c r="G451" s="17" t="n"/>
      <c r="H451" s="17" t="n"/>
      <c r="I451" s="16" t="n"/>
      <c r="J451" s="19" t="n"/>
      <c r="K451" s="17">
        <f>IF(OR(B451="",G451="Fechado",G451="Perdido"),"",IF(I451="","Sem data!",IF(I451&lt;TODAY(),"Atrasado",IF(I451=TODAY(),"Retomar HOJE",""))))</f>
        <v/>
      </c>
    </row>
    <row r="452">
      <c r="A452" s="20" t="n"/>
      <c r="B452" s="21" t="n"/>
      <c r="C452" s="21" t="n"/>
      <c r="D452" s="21" t="n"/>
      <c r="E452" s="21" t="n"/>
      <c r="F452" s="22" t="n"/>
      <c r="G452" s="21" t="n"/>
      <c r="H452" s="21" t="n"/>
      <c r="I452" s="20" t="n"/>
      <c r="J452" s="23" t="n"/>
      <c r="K452" s="21">
        <f>IF(OR(B452="",G452="Fechado",G452="Perdido"),"",IF(I452="","Sem data!",IF(I452&lt;TODAY(),"Atrasado",IF(I452=TODAY(),"Retomar HOJE",""))))</f>
        <v/>
      </c>
    </row>
    <row r="453">
      <c r="A453" s="16" t="n"/>
      <c r="B453" s="17" t="n"/>
      <c r="C453" s="17" t="n"/>
      <c r="D453" s="17" t="n"/>
      <c r="E453" s="17" t="n"/>
      <c r="F453" s="18" t="n"/>
      <c r="G453" s="17" t="n"/>
      <c r="H453" s="17" t="n"/>
      <c r="I453" s="16" t="n"/>
      <c r="J453" s="19" t="n"/>
      <c r="K453" s="17">
        <f>IF(OR(B453="",G453="Fechado",G453="Perdido"),"",IF(I453="","Sem data!",IF(I453&lt;TODAY(),"Atrasado",IF(I453=TODAY(),"Retomar HOJE",""))))</f>
        <v/>
      </c>
    </row>
    <row r="454">
      <c r="A454" s="20" t="n"/>
      <c r="B454" s="21" t="n"/>
      <c r="C454" s="21" t="n"/>
      <c r="D454" s="21" t="n"/>
      <c r="E454" s="21" t="n"/>
      <c r="F454" s="22" t="n"/>
      <c r="G454" s="21" t="n"/>
      <c r="H454" s="21" t="n"/>
      <c r="I454" s="20" t="n"/>
      <c r="J454" s="23" t="n"/>
      <c r="K454" s="21">
        <f>IF(OR(B454="",G454="Fechado",G454="Perdido"),"",IF(I454="","Sem data!",IF(I454&lt;TODAY(),"Atrasado",IF(I454=TODAY(),"Retomar HOJE",""))))</f>
        <v/>
      </c>
    </row>
    <row r="455">
      <c r="A455" s="16" t="n"/>
      <c r="B455" s="17" t="n"/>
      <c r="C455" s="17" t="n"/>
      <c r="D455" s="17" t="n"/>
      <c r="E455" s="17" t="n"/>
      <c r="F455" s="18" t="n"/>
      <c r="G455" s="17" t="n"/>
      <c r="H455" s="17" t="n"/>
      <c r="I455" s="16" t="n"/>
      <c r="J455" s="19" t="n"/>
      <c r="K455" s="17">
        <f>IF(OR(B455="",G455="Fechado",G455="Perdido"),"",IF(I455="","Sem data!",IF(I455&lt;TODAY(),"Atrasado",IF(I455=TODAY(),"Retomar HOJE",""))))</f>
        <v/>
      </c>
    </row>
    <row r="456">
      <c r="A456" s="20" t="n"/>
      <c r="B456" s="21" t="n"/>
      <c r="C456" s="21" t="n"/>
      <c r="D456" s="21" t="n"/>
      <c r="E456" s="21" t="n"/>
      <c r="F456" s="22" t="n"/>
      <c r="G456" s="21" t="n"/>
      <c r="H456" s="21" t="n"/>
      <c r="I456" s="20" t="n"/>
      <c r="J456" s="23" t="n"/>
      <c r="K456" s="21">
        <f>IF(OR(B456="",G456="Fechado",G456="Perdido"),"",IF(I456="","Sem data!",IF(I456&lt;TODAY(),"Atrasado",IF(I456=TODAY(),"Retomar HOJE",""))))</f>
        <v/>
      </c>
    </row>
    <row r="457">
      <c r="A457" s="16" t="n"/>
      <c r="B457" s="17" t="n"/>
      <c r="C457" s="17" t="n"/>
      <c r="D457" s="17" t="n"/>
      <c r="E457" s="17" t="n"/>
      <c r="F457" s="18" t="n"/>
      <c r="G457" s="17" t="n"/>
      <c r="H457" s="17" t="n"/>
      <c r="I457" s="16" t="n"/>
      <c r="J457" s="19" t="n"/>
      <c r="K457" s="17">
        <f>IF(OR(B457="",G457="Fechado",G457="Perdido"),"",IF(I457="","Sem data!",IF(I457&lt;TODAY(),"Atrasado",IF(I457=TODAY(),"Retomar HOJE",""))))</f>
        <v/>
      </c>
    </row>
    <row r="458">
      <c r="A458" s="20" t="n"/>
      <c r="B458" s="21" t="n"/>
      <c r="C458" s="21" t="n"/>
      <c r="D458" s="21" t="n"/>
      <c r="E458" s="21" t="n"/>
      <c r="F458" s="22" t="n"/>
      <c r="G458" s="21" t="n"/>
      <c r="H458" s="21" t="n"/>
      <c r="I458" s="20" t="n"/>
      <c r="J458" s="23" t="n"/>
      <c r="K458" s="21">
        <f>IF(OR(B458="",G458="Fechado",G458="Perdido"),"",IF(I458="","Sem data!",IF(I458&lt;TODAY(),"Atrasado",IF(I458=TODAY(),"Retomar HOJE",""))))</f>
        <v/>
      </c>
    </row>
    <row r="459">
      <c r="A459" s="16" t="n"/>
      <c r="B459" s="17" t="n"/>
      <c r="C459" s="17" t="n"/>
      <c r="D459" s="17" t="n"/>
      <c r="E459" s="17" t="n"/>
      <c r="F459" s="18" t="n"/>
      <c r="G459" s="17" t="n"/>
      <c r="H459" s="17" t="n"/>
      <c r="I459" s="16" t="n"/>
      <c r="J459" s="19" t="n"/>
      <c r="K459" s="17">
        <f>IF(OR(B459="",G459="Fechado",G459="Perdido"),"",IF(I459="","Sem data!",IF(I459&lt;TODAY(),"Atrasado",IF(I459=TODAY(),"Retomar HOJE",""))))</f>
        <v/>
      </c>
    </row>
    <row r="460">
      <c r="A460" s="20" t="n"/>
      <c r="B460" s="21" t="n"/>
      <c r="C460" s="21" t="n"/>
      <c r="D460" s="21" t="n"/>
      <c r="E460" s="21" t="n"/>
      <c r="F460" s="22" t="n"/>
      <c r="G460" s="21" t="n"/>
      <c r="H460" s="21" t="n"/>
      <c r="I460" s="20" t="n"/>
      <c r="J460" s="23" t="n"/>
      <c r="K460" s="21">
        <f>IF(OR(B460="",G460="Fechado",G460="Perdido"),"",IF(I460="","Sem data!",IF(I460&lt;TODAY(),"Atrasado",IF(I460=TODAY(),"Retomar HOJE",""))))</f>
        <v/>
      </c>
    </row>
    <row r="461">
      <c r="A461" s="16" t="n"/>
      <c r="B461" s="17" t="n"/>
      <c r="C461" s="17" t="n"/>
      <c r="D461" s="17" t="n"/>
      <c r="E461" s="17" t="n"/>
      <c r="F461" s="18" t="n"/>
      <c r="G461" s="17" t="n"/>
      <c r="H461" s="17" t="n"/>
      <c r="I461" s="16" t="n"/>
      <c r="J461" s="19" t="n"/>
      <c r="K461" s="17">
        <f>IF(OR(B461="",G461="Fechado",G461="Perdido"),"",IF(I461="","Sem data!",IF(I461&lt;TODAY(),"Atrasado",IF(I461=TODAY(),"Retomar HOJE",""))))</f>
        <v/>
      </c>
    </row>
    <row r="462">
      <c r="A462" s="20" t="n"/>
      <c r="B462" s="21" t="n"/>
      <c r="C462" s="21" t="n"/>
      <c r="D462" s="21" t="n"/>
      <c r="E462" s="21" t="n"/>
      <c r="F462" s="22" t="n"/>
      <c r="G462" s="21" t="n"/>
      <c r="H462" s="21" t="n"/>
      <c r="I462" s="20" t="n"/>
      <c r="J462" s="23" t="n"/>
      <c r="K462" s="21">
        <f>IF(OR(B462="",G462="Fechado",G462="Perdido"),"",IF(I462="","Sem data!",IF(I462&lt;TODAY(),"Atrasado",IF(I462=TODAY(),"Retomar HOJE",""))))</f>
        <v/>
      </c>
    </row>
    <row r="463">
      <c r="A463" s="16" t="n"/>
      <c r="B463" s="17" t="n"/>
      <c r="C463" s="17" t="n"/>
      <c r="D463" s="17" t="n"/>
      <c r="E463" s="17" t="n"/>
      <c r="F463" s="18" t="n"/>
      <c r="G463" s="17" t="n"/>
      <c r="H463" s="17" t="n"/>
      <c r="I463" s="16" t="n"/>
      <c r="J463" s="19" t="n"/>
      <c r="K463" s="17">
        <f>IF(OR(B463="",G463="Fechado",G463="Perdido"),"",IF(I463="","Sem data!",IF(I463&lt;TODAY(),"Atrasado",IF(I463=TODAY(),"Retomar HOJE",""))))</f>
        <v/>
      </c>
    </row>
    <row r="464">
      <c r="A464" s="20" t="n"/>
      <c r="B464" s="21" t="n"/>
      <c r="C464" s="21" t="n"/>
      <c r="D464" s="21" t="n"/>
      <c r="E464" s="21" t="n"/>
      <c r="F464" s="22" t="n"/>
      <c r="G464" s="21" t="n"/>
      <c r="H464" s="21" t="n"/>
      <c r="I464" s="20" t="n"/>
      <c r="J464" s="23" t="n"/>
      <c r="K464" s="21">
        <f>IF(OR(B464="",G464="Fechado",G464="Perdido"),"",IF(I464="","Sem data!",IF(I464&lt;TODAY(),"Atrasado",IF(I464=TODAY(),"Retomar HOJE",""))))</f>
        <v/>
      </c>
    </row>
    <row r="465">
      <c r="A465" s="16" t="n"/>
      <c r="B465" s="17" t="n"/>
      <c r="C465" s="17" t="n"/>
      <c r="D465" s="17" t="n"/>
      <c r="E465" s="17" t="n"/>
      <c r="F465" s="18" t="n"/>
      <c r="G465" s="17" t="n"/>
      <c r="H465" s="17" t="n"/>
      <c r="I465" s="16" t="n"/>
      <c r="J465" s="19" t="n"/>
      <c r="K465" s="17">
        <f>IF(OR(B465="",G465="Fechado",G465="Perdido"),"",IF(I465="","Sem data!",IF(I465&lt;TODAY(),"Atrasado",IF(I465=TODAY(),"Retomar HOJE",""))))</f>
        <v/>
      </c>
    </row>
    <row r="466">
      <c r="A466" s="20" t="n"/>
      <c r="B466" s="21" t="n"/>
      <c r="C466" s="21" t="n"/>
      <c r="D466" s="21" t="n"/>
      <c r="E466" s="21" t="n"/>
      <c r="F466" s="22" t="n"/>
      <c r="G466" s="21" t="n"/>
      <c r="H466" s="21" t="n"/>
      <c r="I466" s="20" t="n"/>
      <c r="J466" s="23" t="n"/>
      <c r="K466" s="21">
        <f>IF(OR(B466="",G466="Fechado",G466="Perdido"),"",IF(I466="","Sem data!",IF(I466&lt;TODAY(),"Atrasado",IF(I466=TODAY(),"Retomar HOJE",""))))</f>
        <v/>
      </c>
    </row>
    <row r="467">
      <c r="A467" s="16" t="n"/>
      <c r="B467" s="17" t="n"/>
      <c r="C467" s="17" t="n"/>
      <c r="D467" s="17" t="n"/>
      <c r="E467" s="17" t="n"/>
      <c r="F467" s="18" t="n"/>
      <c r="G467" s="17" t="n"/>
      <c r="H467" s="17" t="n"/>
      <c r="I467" s="16" t="n"/>
      <c r="J467" s="19" t="n"/>
      <c r="K467" s="17">
        <f>IF(OR(B467="",G467="Fechado",G467="Perdido"),"",IF(I467="","Sem data!",IF(I467&lt;TODAY(),"Atrasado",IF(I467=TODAY(),"Retomar HOJE",""))))</f>
        <v/>
      </c>
    </row>
    <row r="468">
      <c r="A468" s="20" t="n"/>
      <c r="B468" s="21" t="n"/>
      <c r="C468" s="21" t="n"/>
      <c r="D468" s="21" t="n"/>
      <c r="E468" s="21" t="n"/>
      <c r="F468" s="22" t="n"/>
      <c r="G468" s="21" t="n"/>
      <c r="H468" s="21" t="n"/>
      <c r="I468" s="20" t="n"/>
      <c r="J468" s="23" t="n"/>
      <c r="K468" s="21">
        <f>IF(OR(B468="",G468="Fechado",G468="Perdido"),"",IF(I468="","Sem data!",IF(I468&lt;TODAY(),"Atrasado",IF(I468=TODAY(),"Retomar HOJE",""))))</f>
        <v/>
      </c>
    </row>
    <row r="469">
      <c r="A469" s="16" t="n"/>
      <c r="B469" s="17" t="n"/>
      <c r="C469" s="17" t="n"/>
      <c r="D469" s="17" t="n"/>
      <c r="E469" s="17" t="n"/>
      <c r="F469" s="18" t="n"/>
      <c r="G469" s="17" t="n"/>
      <c r="H469" s="17" t="n"/>
      <c r="I469" s="16" t="n"/>
      <c r="J469" s="19" t="n"/>
      <c r="K469" s="17">
        <f>IF(OR(B469="",G469="Fechado",G469="Perdido"),"",IF(I469="","Sem data!",IF(I469&lt;TODAY(),"Atrasado",IF(I469=TODAY(),"Retomar HOJE",""))))</f>
        <v/>
      </c>
    </row>
    <row r="470">
      <c r="A470" s="20" t="n"/>
      <c r="B470" s="21" t="n"/>
      <c r="C470" s="21" t="n"/>
      <c r="D470" s="21" t="n"/>
      <c r="E470" s="21" t="n"/>
      <c r="F470" s="22" t="n"/>
      <c r="G470" s="21" t="n"/>
      <c r="H470" s="21" t="n"/>
      <c r="I470" s="20" t="n"/>
      <c r="J470" s="23" t="n"/>
      <c r="K470" s="21">
        <f>IF(OR(B470="",G470="Fechado",G470="Perdido"),"",IF(I470="","Sem data!",IF(I470&lt;TODAY(),"Atrasado",IF(I470=TODAY(),"Retomar HOJE",""))))</f>
        <v/>
      </c>
    </row>
    <row r="471">
      <c r="A471" s="16" t="n"/>
      <c r="B471" s="17" t="n"/>
      <c r="C471" s="17" t="n"/>
      <c r="D471" s="17" t="n"/>
      <c r="E471" s="17" t="n"/>
      <c r="F471" s="18" t="n"/>
      <c r="G471" s="17" t="n"/>
      <c r="H471" s="17" t="n"/>
      <c r="I471" s="16" t="n"/>
      <c r="J471" s="19" t="n"/>
      <c r="K471" s="17">
        <f>IF(OR(B471="",G471="Fechado",G471="Perdido"),"",IF(I471="","Sem data!",IF(I471&lt;TODAY(),"Atrasado",IF(I471=TODAY(),"Retomar HOJE",""))))</f>
        <v/>
      </c>
    </row>
    <row r="472">
      <c r="A472" s="20" t="n"/>
      <c r="B472" s="21" t="n"/>
      <c r="C472" s="21" t="n"/>
      <c r="D472" s="21" t="n"/>
      <c r="E472" s="21" t="n"/>
      <c r="F472" s="22" t="n"/>
      <c r="G472" s="21" t="n"/>
      <c r="H472" s="21" t="n"/>
      <c r="I472" s="20" t="n"/>
      <c r="J472" s="23" t="n"/>
      <c r="K472" s="21">
        <f>IF(OR(B472="",G472="Fechado",G472="Perdido"),"",IF(I472="","Sem data!",IF(I472&lt;TODAY(),"Atrasado",IF(I472=TODAY(),"Retomar HOJE",""))))</f>
        <v/>
      </c>
    </row>
    <row r="473">
      <c r="A473" s="16" t="n"/>
      <c r="B473" s="17" t="n"/>
      <c r="C473" s="17" t="n"/>
      <c r="D473" s="17" t="n"/>
      <c r="E473" s="17" t="n"/>
      <c r="F473" s="18" t="n"/>
      <c r="G473" s="17" t="n"/>
      <c r="H473" s="17" t="n"/>
      <c r="I473" s="16" t="n"/>
      <c r="J473" s="19" t="n"/>
      <c r="K473" s="17">
        <f>IF(OR(B473="",G473="Fechado",G473="Perdido"),"",IF(I473="","Sem data!",IF(I473&lt;TODAY(),"Atrasado",IF(I473=TODAY(),"Retomar HOJE",""))))</f>
        <v/>
      </c>
    </row>
    <row r="474">
      <c r="A474" s="20" t="n"/>
      <c r="B474" s="21" t="n"/>
      <c r="C474" s="21" t="n"/>
      <c r="D474" s="21" t="n"/>
      <c r="E474" s="21" t="n"/>
      <c r="F474" s="22" t="n"/>
      <c r="G474" s="21" t="n"/>
      <c r="H474" s="21" t="n"/>
      <c r="I474" s="20" t="n"/>
      <c r="J474" s="23" t="n"/>
      <c r="K474" s="21">
        <f>IF(OR(B474="",G474="Fechado",G474="Perdido"),"",IF(I474="","Sem data!",IF(I474&lt;TODAY(),"Atrasado",IF(I474=TODAY(),"Retomar HOJE",""))))</f>
        <v/>
      </c>
    </row>
    <row r="475">
      <c r="A475" s="16" t="n"/>
      <c r="B475" s="17" t="n"/>
      <c r="C475" s="17" t="n"/>
      <c r="D475" s="17" t="n"/>
      <c r="E475" s="17" t="n"/>
      <c r="F475" s="18" t="n"/>
      <c r="G475" s="17" t="n"/>
      <c r="H475" s="17" t="n"/>
      <c r="I475" s="16" t="n"/>
      <c r="J475" s="19" t="n"/>
      <c r="K475" s="17">
        <f>IF(OR(B475="",G475="Fechado",G475="Perdido"),"",IF(I475="","Sem data!",IF(I475&lt;TODAY(),"Atrasado",IF(I475=TODAY(),"Retomar HOJE",""))))</f>
        <v/>
      </c>
    </row>
    <row r="476">
      <c r="A476" s="20" t="n"/>
      <c r="B476" s="21" t="n"/>
      <c r="C476" s="21" t="n"/>
      <c r="D476" s="21" t="n"/>
      <c r="E476" s="21" t="n"/>
      <c r="F476" s="22" t="n"/>
      <c r="G476" s="21" t="n"/>
      <c r="H476" s="21" t="n"/>
      <c r="I476" s="20" t="n"/>
      <c r="J476" s="23" t="n"/>
      <c r="K476" s="21">
        <f>IF(OR(B476="",G476="Fechado",G476="Perdido"),"",IF(I476="","Sem data!",IF(I476&lt;TODAY(),"Atrasado",IF(I476=TODAY(),"Retomar HOJE",""))))</f>
        <v/>
      </c>
    </row>
    <row r="477">
      <c r="A477" s="16" t="n"/>
      <c r="B477" s="17" t="n"/>
      <c r="C477" s="17" t="n"/>
      <c r="D477" s="17" t="n"/>
      <c r="E477" s="17" t="n"/>
      <c r="F477" s="18" t="n"/>
      <c r="G477" s="17" t="n"/>
      <c r="H477" s="17" t="n"/>
      <c r="I477" s="16" t="n"/>
      <c r="J477" s="19" t="n"/>
      <c r="K477" s="17">
        <f>IF(OR(B477="",G477="Fechado",G477="Perdido"),"",IF(I477="","Sem data!",IF(I477&lt;TODAY(),"Atrasado",IF(I477=TODAY(),"Retomar HOJE",""))))</f>
        <v/>
      </c>
    </row>
    <row r="478">
      <c r="A478" s="20" t="n"/>
      <c r="B478" s="21" t="n"/>
      <c r="C478" s="21" t="n"/>
      <c r="D478" s="21" t="n"/>
      <c r="E478" s="21" t="n"/>
      <c r="F478" s="22" t="n"/>
      <c r="G478" s="21" t="n"/>
      <c r="H478" s="21" t="n"/>
      <c r="I478" s="20" t="n"/>
      <c r="J478" s="23" t="n"/>
      <c r="K478" s="21">
        <f>IF(OR(B478="",G478="Fechado",G478="Perdido"),"",IF(I478="","Sem data!",IF(I478&lt;TODAY(),"Atrasado",IF(I478=TODAY(),"Retomar HOJE",""))))</f>
        <v/>
      </c>
    </row>
    <row r="479">
      <c r="A479" s="16" t="n"/>
      <c r="B479" s="17" t="n"/>
      <c r="C479" s="17" t="n"/>
      <c r="D479" s="17" t="n"/>
      <c r="E479" s="17" t="n"/>
      <c r="F479" s="18" t="n"/>
      <c r="G479" s="17" t="n"/>
      <c r="H479" s="17" t="n"/>
      <c r="I479" s="16" t="n"/>
      <c r="J479" s="19" t="n"/>
      <c r="K479" s="17">
        <f>IF(OR(B479="",G479="Fechado",G479="Perdido"),"",IF(I479="","Sem data!",IF(I479&lt;TODAY(),"Atrasado",IF(I479=TODAY(),"Retomar HOJE",""))))</f>
        <v/>
      </c>
    </row>
    <row r="480">
      <c r="A480" s="20" t="n"/>
      <c r="B480" s="21" t="n"/>
      <c r="C480" s="21" t="n"/>
      <c r="D480" s="21" t="n"/>
      <c r="E480" s="21" t="n"/>
      <c r="F480" s="22" t="n"/>
      <c r="G480" s="21" t="n"/>
      <c r="H480" s="21" t="n"/>
      <c r="I480" s="20" t="n"/>
      <c r="J480" s="23" t="n"/>
      <c r="K480" s="21">
        <f>IF(OR(B480="",G480="Fechado",G480="Perdido"),"",IF(I480="","Sem data!",IF(I480&lt;TODAY(),"Atrasado",IF(I480=TODAY(),"Retomar HOJE",""))))</f>
        <v/>
      </c>
    </row>
    <row r="481">
      <c r="A481" s="16" t="n"/>
      <c r="B481" s="17" t="n"/>
      <c r="C481" s="17" t="n"/>
      <c r="D481" s="17" t="n"/>
      <c r="E481" s="17" t="n"/>
      <c r="F481" s="18" t="n"/>
      <c r="G481" s="17" t="n"/>
      <c r="H481" s="17" t="n"/>
      <c r="I481" s="16" t="n"/>
      <c r="J481" s="19" t="n"/>
      <c r="K481" s="17">
        <f>IF(OR(B481="",G481="Fechado",G481="Perdido"),"",IF(I481="","Sem data!",IF(I481&lt;TODAY(),"Atrasado",IF(I481=TODAY(),"Retomar HOJE",""))))</f>
        <v/>
      </c>
    </row>
    <row r="482">
      <c r="A482" s="20" t="n"/>
      <c r="B482" s="21" t="n"/>
      <c r="C482" s="21" t="n"/>
      <c r="D482" s="21" t="n"/>
      <c r="E482" s="21" t="n"/>
      <c r="F482" s="22" t="n"/>
      <c r="G482" s="21" t="n"/>
      <c r="H482" s="21" t="n"/>
      <c r="I482" s="20" t="n"/>
      <c r="J482" s="23" t="n"/>
      <c r="K482" s="21">
        <f>IF(OR(B482="",G482="Fechado",G482="Perdido"),"",IF(I482="","Sem data!",IF(I482&lt;TODAY(),"Atrasado",IF(I482=TODAY(),"Retomar HOJE",""))))</f>
        <v/>
      </c>
    </row>
    <row r="483">
      <c r="A483" s="16" t="n"/>
      <c r="B483" s="17" t="n"/>
      <c r="C483" s="17" t="n"/>
      <c r="D483" s="17" t="n"/>
      <c r="E483" s="17" t="n"/>
      <c r="F483" s="18" t="n"/>
      <c r="G483" s="17" t="n"/>
      <c r="H483" s="17" t="n"/>
      <c r="I483" s="16" t="n"/>
      <c r="J483" s="19" t="n"/>
      <c r="K483" s="17">
        <f>IF(OR(B483="",G483="Fechado",G483="Perdido"),"",IF(I483="","Sem data!",IF(I483&lt;TODAY(),"Atrasado",IF(I483=TODAY(),"Retomar HOJE",""))))</f>
        <v/>
      </c>
    </row>
    <row r="484">
      <c r="A484" s="20" t="n"/>
      <c r="B484" s="21" t="n"/>
      <c r="C484" s="21" t="n"/>
      <c r="D484" s="21" t="n"/>
      <c r="E484" s="21" t="n"/>
      <c r="F484" s="22" t="n"/>
      <c r="G484" s="21" t="n"/>
      <c r="H484" s="21" t="n"/>
      <c r="I484" s="20" t="n"/>
      <c r="J484" s="23" t="n"/>
      <c r="K484" s="21">
        <f>IF(OR(B484="",G484="Fechado",G484="Perdido"),"",IF(I484="","Sem data!",IF(I484&lt;TODAY(),"Atrasado",IF(I484=TODAY(),"Retomar HOJE",""))))</f>
        <v/>
      </c>
    </row>
    <row r="485">
      <c r="A485" s="16" t="n"/>
      <c r="B485" s="17" t="n"/>
      <c r="C485" s="17" t="n"/>
      <c r="D485" s="17" t="n"/>
      <c r="E485" s="17" t="n"/>
      <c r="F485" s="18" t="n"/>
      <c r="G485" s="17" t="n"/>
      <c r="H485" s="17" t="n"/>
      <c r="I485" s="16" t="n"/>
      <c r="J485" s="19" t="n"/>
      <c r="K485" s="17">
        <f>IF(OR(B485="",G485="Fechado",G485="Perdido"),"",IF(I485="","Sem data!",IF(I485&lt;TODAY(),"Atrasado",IF(I485=TODAY(),"Retomar HOJE",""))))</f>
        <v/>
      </c>
    </row>
    <row r="486">
      <c r="A486" s="20" t="n"/>
      <c r="B486" s="21" t="n"/>
      <c r="C486" s="21" t="n"/>
      <c r="D486" s="21" t="n"/>
      <c r="E486" s="21" t="n"/>
      <c r="F486" s="22" t="n"/>
      <c r="G486" s="21" t="n"/>
      <c r="H486" s="21" t="n"/>
      <c r="I486" s="20" t="n"/>
      <c r="J486" s="23" t="n"/>
      <c r="K486" s="21">
        <f>IF(OR(B486="",G486="Fechado",G486="Perdido"),"",IF(I486="","Sem data!",IF(I486&lt;TODAY(),"Atrasado",IF(I486=TODAY(),"Retomar HOJE",""))))</f>
        <v/>
      </c>
    </row>
    <row r="487">
      <c r="A487" s="16" t="n"/>
      <c r="B487" s="17" t="n"/>
      <c r="C487" s="17" t="n"/>
      <c r="D487" s="17" t="n"/>
      <c r="E487" s="17" t="n"/>
      <c r="F487" s="18" t="n"/>
      <c r="G487" s="17" t="n"/>
      <c r="H487" s="17" t="n"/>
      <c r="I487" s="16" t="n"/>
      <c r="J487" s="19" t="n"/>
      <c r="K487" s="17">
        <f>IF(OR(B487="",G487="Fechado",G487="Perdido"),"",IF(I487="","Sem data!",IF(I487&lt;TODAY(),"Atrasado",IF(I487=TODAY(),"Retomar HOJE",""))))</f>
        <v/>
      </c>
    </row>
    <row r="488">
      <c r="A488" s="20" t="n"/>
      <c r="B488" s="21" t="n"/>
      <c r="C488" s="21" t="n"/>
      <c r="D488" s="21" t="n"/>
      <c r="E488" s="21" t="n"/>
      <c r="F488" s="22" t="n"/>
      <c r="G488" s="21" t="n"/>
      <c r="H488" s="21" t="n"/>
      <c r="I488" s="20" t="n"/>
      <c r="J488" s="23" t="n"/>
      <c r="K488" s="21">
        <f>IF(OR(B488="",G488="Fechado",G488="Perdido"),"",IF(I488="","Sem data!",IF(I488&lt;TODAY(),"Atrasado",IF(I488=TODAY(),"Retomar HOJE",""))))</f>
        <v/>
      </c>
    </row>
    <row r="489">
      <c r="A489" s="16" t="n"/>
      <c r="B489" s="17" t="n"/>
      <c r="C489" s="17" t="n"/>
      <c r="D489" s="17" t="n"/>
      <c r="E489" s="17" t="n"/>
      <c r="F489" s="18" t="n"/>
      <c r="G489" s="17" t="n"/>
      <c r="H489" s="17" t="n"/>
      <c r="I489" s="16" t="n"/>
      <c r="J489" s="19" t="n"/>
      <c r="K489" s="17">
        <f>IF(OR(B489="",G489="Fechado",G489="Perdido"),"",IF(I489="","Sem data!",IF(I489&lt;TODAY(),"Atrasado",IF(I489=TODAY(),"Retomar HOJE",""))))</f>
        <v/>
      </c>
    </row>
    <row r="490">
      <c r="A490" s="20" t="n"/>
      <c r="B490" s="21" t="n"/>
      <c r="C490" s="21" t="n"/>
      <c r="D490" s="21" t="n"/>
      <c r="E490" s="21" t="n"/>
      <c r="F490" s="22" t="n"/>
      <c r="G490" s="21" t="n"/>
      <c r="H490" s="21" t="n"/>
      <c r="I490" s="20" t="n"/>
      <c r="J490" s="23" t="n"/>
      <c r="K490" s="21">
        <f>IF(OR(B490="",G490="Fechado",G490="Perdido"),"",IF(I490="","Sem data!",IF(I490&lt;TODAY(),"Atrasado",IF(I490=TODAY(),"Retomar HOJE",""))))</f>
        <v/>
      </c>
    </row>
    <row r="491">
      <c r="A491" s="16" t="n"/>
      <c r="B491" s="17" t="n"/>
      <c r="C491" s="17" t="n"/>
      <c r="D491" s="17" t="n"/>
      <c r="E491" s="17" t="n"/>
      <c r="F491" s="18" t="n"/>
      <c r="G491" s="17" t="n"/>
      <c r="H491" s="17" t="n"/>
      <c r="I491" s="16" t="n"/>
      <c r="J491" s="19" t="n"/>
      <c r="K491" s="17">
        <f>IF(OR(B491="",G491="Fechado",G491="Perdido"),"",IF(I491="","Sem data!",IF(I491&lt;TODAY(),"Atrasado",IF(I491=TODAY(),"Retomar HOJE",""))))</f>
        <v/>
      </c>
    </row>
    <row r="492">
      <c r="A492" s="20" t="n"/>
      <c r="B492" s="21" t="n"/>
      <c r="C492" s="21" t="n"/>
      <c r="D492" s="21" t="n"/>
      <c r="E492" s="21" t="n"/>
      <c r="F492" s="22" t="n"/>
      <c r="G492" s="21" t="n"/>
      <c r="H492" s="21" t="n"/>
      <c r="I492" s="20" t="n"/>
      <c r="J492" s="23" t="n"/>
      <c r="K492" s="21">
        <f>IF(OR(B492="",G492="Fechado",G492="Perdido"),"",IF(I492="","Sem data!",IF(I492&lt;TODAY(),"Atrasado",IF(I492=TODAY(),"Retomar HOJE",""))))</f>
        <v/>
      </c>
    </row>
    <row r="493">
      <c r="A493" s="16" t="n"/>
      <c r="B493" s="17" t="n"/>
      <c r="C493" s="17" t="n"/>
      <c r="D493" s="17" t="n"/>
      <c r="E493" s="17" t="n"/>
      <c r="F493" s="18" t="n"/>
      <c r="G493" s="17" t="n"/>
      <c r="H493" s="17" t="n"/>
      <c r="I493" s="16" t="n"/>
      <c r="J493" s="19" t="n"/>
      <c r="K493" s="17">
        <f>IF(OR(B493="",G493="Fechado",G493="Perdido"),"",IF(I493="","Sem data!",IF(I493&lt;TODAY(),"Atrasado",IF(I493=TODAY(),"Retomar HOJE",""))))</f>
        <v/>
      </c>
    </row>
    <row r="494">
      <c r="A494" s="20" t="n"/>
      <c r="B494" s="21" t="n"/>
      <c r="C494" s="21" t="n"/>
      <c r="D494" s="21" t="n"/>
      <c r="E494" s="21" t="n"/>
      <c r="F494" s="22" t="n"/>
      <c r="G494" s="21" t="n"/>
      <c r="H494" s="21" t="n"/>
      <c r="I494" s="20" t="n"/>
      <c r="J494" s="23" t="n"/>
      <c r="K494" s="21">
        <f>IF(OR(B494="",G494="Fechado",G494="Perdido"),"",IF(I494="","Sem data!",IF(I494&lt;TODAY(),"Atrasado",IF(I494=TODAY(),"Retomar HOJE",""))))</f>
        <v/>
      </c>
    </row>
    <row r="495">
      <c r="A495" s="16" t="n"/>
      <c r="B495" s="17" t="n"/>
      <c r="C495" s="17" t="n"/>
      <c r="D495" s="17" t="n"/>
      <c r="E495" s="17" t="n"/>
      <c r="F495" s="18" t="n"/>
      <c r="G495" s="17" t="n"/>
      <c r="H495" s="17" t="n"/>
      <c r="I495" s="16" t="n"/>
      <c r="J495" s="19" t="n"/>
      <c r="K495" s="17">
        <f>IF(OR(B495="",G495="Fechado",G495="Perdido"),"",IF(I495="","Sem data!",IF(I495&lt;TODAY(),"Atrasado",IF(I495=TODAY(),"Retomar HOJE",""))))</f>
        <v/>
      </c>
    </row>
    <row r="496">
      <c r="A496" s="20" t="n"/>
      <c r="B496" s="21" t="n"/>
      <c r="C496" s="21" t="n"/>
      <c r="D496" s="21" t="n"/>
      <c r="E496" s="21" t="n"/>
      <c r="F496" s="22" t="n"/>
      <c r="G496" s="21" t="n"/>
      <c r="H496" s="21" t="n"/>
      <c r="I496" s="20" t="n"/>
      <c r="J496" s="23" t="n"/>
      <c r="K496" s="21">
        <f>IF(OR(B496="",G496="Fechado",G496="Perdido"),"",IF(I496="","Sem data!",IF(I496&lt;TODAY(),"Atrasado",IF(I496=TODAY(),"Retomar HOJE",""))))</f>
        <v/>
      </c>
    </row>
    <row r="497">
      <c r="A497" s="16" t="n"/>
      <c r="B497" s="17" t="n"/>
      <c r="C497" s="17" t="n"/>
      <c r="D497" s="17" t="n"/>
      <c r="E497" s="17" t="n"/>
      <c r="F497" s="18" t="n"/>
      <c r="G497" s="17" t="n"/>
      <c r="H497" s="17" t="n"/>
      <c r="I497" s="16" t="n"/>
      <c r="J497" s="19" t="n"/>
      <c r="K497" s="17">
        <f>IF(OR(B497="",G497="Fechado",G497="Perdido"),"",IF(I497="","Sem data!",IF(I497&lt;TODAY(),"Atrasado",IF(I497=TODAY(),"Retomar HOJE",""))))</f>
        <v/>
      </c>
    </row>
    <row r="498">
      <c r="A498" s="20" t="n"/>
      <c r="B498" s="21" t="n"/>
      <c r="C498" s="21" t="n"/>
      <c r="D498" s="21" t="n"/>
      <c r="E498" s="21" t="n"/>
      <c r="F498" s="22" t="n"/>
      <c r="G498" s="21" t="n"/>
      <c r="H498" s="21" t="n"/>
      <c r="I498" s="20" t="n"/>
      <c r="J498" s="23" t="n"/>
      <c r="K498" s="21">
        <f>IF(OR(B498="",G498="Fechado",G498="Perdido"),"",IF(I498="","Sem data!",IF(I498&lt;TODAY(),"Atrasado",IF(I498=TODAY(),"Retomar HOJE",""))))</f>
        <v/>
      </c>
    </row>
    <row r="499">
      <c r="A499" s="16" t="n"/>
      <c r="B499" s="17" t="n"/>
      <c r="C499" s="17" t="n"/>
      <c r="D499" s="17" t="n"/>
      <c r="E499" s="17" t="n"/>
      <c r="F499" s="18" t="n"/>
      <c r="G499" s="17" t="n"/>
      <c r="H499" s="17" t="n"/>
      <c r="I499" s="16" t="n"/>
      <c r="J499" s="19" t="n"/>
      <c r="K499" s="17">
        <f>IF(OR(B499="",G499="Fechado",G499="Perdido"),"",IF(I499="","Sem data!",IF(I499&lt;TODAY(),"Atrasado",IF(I499=TODAY(),"Retomar HOJE",""))))</f>
        <v/>
      </c>
    </row>
    <row r="500">
      <c r="A500" s="20" t="n"/>
      <c r="B500" s="21" t="n"/>
      <c r="C500" s="21" t="n"/>
      <c r="D500" s="21" t="n"/>
      <c r="E500" s="21" t="n"/>
      <c r="F500" s="22" t="n"/>
      <c r="G500" s="21" t="n"/>
      <c r="H500" s="21" t="n"/>
      <c r="I500" s="20" t="n"/>
      <c r="J500" s="23" t="n"/>
      <c r="K500" s="21">
        <f>IF(OR(B500="",G500="Fechado",G500="Perdido"),"",IF(I500="","Sem data!",IF(I500&lt;TODAY(),"Atrasado",IF(I500=TODAY(),"Retomar HOJE",""))))</f>
        <v/>
      </c>
    </row>
    <row r="501">
      <c r="A501" s="16" t="n"/>
      <c r="B501" s="17" t="n"/>
      <c r="C501" s="17" t="n"/>
      <c r="D501" s="17" t="n"/>
      <c r="E501" s="17" t="n"/>
      <c r="F501" s="18" t="n"/>
      <c r="G501" s="17" t="n"/>
      <c r="H501" s="17" t="n"/>
      <c r="I501" s="16" t="n"/>
      <c r="J501" s="19" t="n"/>
      <c r="K501" s="17">
        <f>IF(OR(B501="",G501="Fechado",G501="Perdido"),"",IF(I501="","Sem data!",IF(I501&lt;TODAY(),"Atrasado",IF(I501=TODAY(),"Retomar HOJE",""))))</f>
        <v/>
      </c>
    </row>
    <row r="502">
      <c r="A502" s="20" t="n"/>
      <c r="B502" s="21" t="n"/>
      <c r="C502" s="21" t="n"/>
      <c r="D502" s="21" t="n"/>
      <c r="E502" s="21" t="n"/>
      <c r="F502" s="22" t="n"/>
      <c r="G502" s="21" t="n"/>
      <c r="H502" s="21" t="n"/>
      <c r="I502" s="20" t="n"/>
      <c r="J502" s="23" t="n"/>
      <c r="K502" s="21">
        <f>IF(OR(B502="",G502="Fechado",G502="Perdido"),"",IF(I502="","Sem data!",IF(I502&lt;TODAY(),"Atrasado",IF(I502=TODAY(),"Retomar HOJE",""))))</f>
        <v/>
      </c>
    </row>
    <row r="503">
      <c r="A503" s="16" t="n"/>
      <c r="B503" s="17" t="n"/>
      <c r="C503" s="17" t="n"/>
      <c r="D503" s="17" t="n"/>
      <c r="E503" s="17" t="n"/>
      <c r="F503" s="18" t="n"/>
      <c r="G503" s="17" t="n"/>
      <c r="H503" s="17" t="n"/>
      <c r="I503" s="16" t="n"/>
      <c r="J503" s="19" t="n"/>
      <c r="K503" s="17">
        <f>IF(OR(B503="",G503="Fechado",G503="Perdido"),"",IF(I503="","Sem data!",IF(I503&lt;TODAY(),"Atrasado",IF(I503=TODAY(),"Retomar HOJE",""))))</f>
        <v/>
      </c>
    </row>
    <row r="504">
      <c r="A504" s="20" t="n"/>
      <c r="B504" s="21" t="n"/>
      <c r="C504" s="21" t="n"/>
      <c r="D504" s="21" t="n"/>
      <c r="E504" s="21" t="n"/>
      <c r="F504" s="22" t="n"/>
      <c r="G504" s="21" t="n"/>
      <c r="H504" s="21" t="n"/>
      <c r="I504" s="20" t="n"/>
      <c r="J504" s="23" t="n"/>
      <c r="K504" s="21">
        <f>IF(OR(B504="",G504="Fechado",G504="Perdido"),"",IF(I504="","Sem data!",IF(I504&lt;TODAY(),"Atrasado",IF(I504=TODAY(),"Retomar HOJE",""))))</f>
        <v/>
      </c>
    </row>
  </sheetData>
  <autoFilter ref="A4:K504"/>
  <conditionalFormatting sqref="K5:K504">
    <cfRule type="expression" priority="1" dxfId="0">
      <formula>OR(K5="Atrasado",K5="Sem data!")</formula>
    </cfRule>
    <cfRule type="expression" priority="2" dxfId="1">
      <formula>K5="Retomar HOJE"</formula>
    </cfRule>
  </conditionalFormatting>
  <conditionalFormatting sqref="G5:G504">
    <cfRule type="expression" priority="3" dxfId="2">
      <formula>G5="Fechado"</formula>
    </cfRule>
  </conditionalFormatting>
  <conditionalFormatting sqref="H5:H504">
    <cfRule type="expression" priority="4" dxfId="3">
      <formula>H5="Quente"</formula>
    </cfRule>
  </conditionalFormatting>
  <dataValidations count="3">
    <dataValidation sqref="D5:D504" showDropDown="0" showInputMessage="0" showErrorMessage="0" allowBlank="1" type="list">
      <formula1>"Instagram,WhatsApp,Indicação,Google,Site,Anúncio,Loja/Balcão,Evento,Outro"</formula1>
    </dataValidation>
    <dataValidation sqref="G5:G504" showDropDown="0" showInputMessage="0" showErrorMessage="0" allowBlank="1" type="list">
      <formula1>=Funis!$I$8:$I$15</formula1>
    </dataValidation>
    <dataValidation sqref="H5:H504" showDropDown="0" showInputMessage="0" showErrorMessage="0" allowBlank="1" type="list">
      <formula1>"Quente,Morno,Frio"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29"/>
  <sheetViews>
    <sheetView showGridLines="0" workbookViewId="0">
      <selection activeCell="A1" sqref="A1"/>
    </sheetView>
  </sheetViews>
  <sheetFormatPr baseColWidth="8" defaultRowHeight="15"/>
  <cols>
    <col width="24" customWidth="1" min="1" max="1"/>
    <col width="19" customWidth="1" min="2" max="2"/>
    <col width="19" customWidth="1" min="3" max="3"/>
    <col width="19" customWidth="1" min="4" max="4"/>
    <col width="19" customWidth="1" min="5" max="5"/>
    <col width="19" customWidth="1" min="6" max="6"/>
    <col width="19" customWidth="1" min="7" max="7"/>
    <col width="19" customWidth="1" min="8" max="8"/>
  </cols>
  <sheetData>
    <row r="1" ht="22" customHeight="1">
      <c r="A1" s="1" t="n"/>
      <c r="B1" s="1" t="n"/>
      <c r="C1" s="1" t="n"/>
      <c r="D1" s="1" t="n"/>
      <c r="E1" s="1" t="n"/>
      <c r="F1" s="1" t="n"/>
      <c r="G1" s="1" t="n"/>
      <c r="H1" s="1" t="n"/>
    </row>
    <row r="2" ht="22" customHeight="1">
      <c r="A2" s="1" t="n"/>
      <c r="B2" s="1" t="n"/>
      <c r="C2" s="1" t="n"/>
      <c r="D2" s="2" t="inlineStr">
        <is>
          <t>Painel de prospecção  ·  atualiza sozinho</t>
        </is>
      </c>
      <c r="E2" s="1" t="n"/>
      <c r="F2" s="1" t="n"/>
      <c r="G2" s="1" t="n"/>
      <c r="H2" s="1" t="n"/>
    </row>
    <row r="3" ht="22" customHeight="1">
      <c r="A3" s="1" t="n"/>
      <c r="B3" s="1" t="n"/>
      <c r="C3" s="1" t="n"/>
      <c r="D3" s="1" t="n"/>
      <c r="E3" s="1" t="n"/>
      <c r="F3" s="1" t="n"/>
      <c r="G3" s="1" t="n"/>
      <c r="H3" s="1" t="n"/>
    </row>
    <row r="4">
      <c r="A4" s="24">
        <f>"Funil: "&amp;Funis!B4</f>
        <v/>
      </c>
    </row>
    <row r="5">
      <c r="A5" s="25" t="inlineStr">
        <is>
          <t>CLIENTES CADASTRADOS</t>
        </is>
      </c>
      <c r="B5" s="25" t="inlineStr">
        <is>
          <t>EM ABERTO</t>
        </is>
      </c>
      <c r="C5" s="25" t="inlineStr">
        <is>
          <t>RETOMAR HOJE</t>
        </is>
      </c>
      <c r="D5" s="25" t="inlineStr">
        <is>
          <t>ATRASADOS / SEM DATA</t>
        </is>
      </c>
    </row>
    <row r="6" ht="34" customHeight="1">
      <c r="A6" s="26">
        <f>COUNTA(Clientes!B5:B504)</f>
        <v/>
      </c>
      <c r="B6" s="26">
        <f>COUNTA(Clientes!B5:B504)-COUNTIF(Clientes!G5:G504,"Fechado")-COUNTIF(Clientes!G5:G504,"Perdido")</f>
        <v/>
      </c>
      <c r="C6" s="27">
        <f>COUNTIF(Clientes!K5:K504,"Retomar HOJE")</f>
        <v/>
      </c>
      <c r="D6" s="28">
        <f>COUNTIF(Clientes!K5:K504,"Atrasado")+COUNTIF(Clientes!K5:K504,"Sem data!")</f>
        <v/>
      </c>
    </row>
    <row r="8">
      <c r="A8" s="25" t="inlineStr">
        <is>
          <t>QUENTES EM ABERTO</t>
        </is>
      </c>
      <c r="B8" s="25" t="inlineStr">
        <is>
          <t>FECHADOS</t>
        </is>
      </c>
      <c r="C8" s="25" t="inlineStr">
        <is>
          <t>TAXA DE CONVERSÃO</t>
        </is>
      </c>
      <c r="D8" s="25" t="inlineStr">
        <is>
          <t>VALOR FECHADO (R$)</t>
        </is>
      </c>
    </row>
    <row r="9" ht="34" customHeight="1">
      <c r="A9" s="28">
        <f>COUNTIFS(Clientes!H5:H504,"Quente",Clientes!G5:G504,"&lt;&gt;Fechado",Clientes!G5:G504,"&lt;&gt;Perdido")</f>
        <v/>
      </c>
      <c r="B9" s="26">
        <f>COUNTIF(Clientes!G5:G504,"Fechado")</f>
        <v/>
      </c>
      <c r="C9" s="29">
        <f>IFERROR(COUNTIF(Clientes!G5:G504,"Fechado")/(COUNTIF(Clientes!G5:G504,"Fechado")+COUNTIF(Clientes!G5:G504,"Perdido")),0)</f>
        <v/>
      </c>
      <c r="D9" s="30">
        <f>SUMIF(Clientes!G5:G504,"Fechado",Clientes!F5:F504)</f>
        <v/>
      </c>
    </row>
    <row r="11">
      <c r="A11" s="25" t="inlineStr">
        <is>
          <t>VALOR EM ABERTO (R$)</t>
        </is>
      </c>
      <c r="B11" s="25" t="inlineStr">
        <is>
          <t>PARADO EM "SUMIU" (R$)</t>
        </is>
      </c>
    </row>
    <row r="12" ht="34" customHeight="1">
      <c r="A12" s="30">
        <f>SUM(Clientes!F5:F504)-SUMIF(Clientes!G5:G504,"Fechado",Clientes!F5:F504)-SUMIF(Clientes!G5:G504,"Perdido",Clientes!F5:F504)</f>
        <v/>
      </c>
      <c r="B12" s="31">
        <f>SUMIF(Clientes!G5:G504,"Sumiu, retomar",Clientes!F5:F504)</f>
        <v/>
      </c>
    </row>
    <row r="15">
      <c r="A15" s="3" t="inlineStr">
        <is>
          <t>SEU FUNIL HOJE</t>
        </is>
      </c>
    </row>
    <row r="16">
      <c r="A16" s="32" t="inlineStr">
        <is>
          <t>ETAPA</t>
        </is>
      </c>
      <c r="B16" s="32" t="inlineStr">
        <is>
          <t>CLIENTES</t>
        </is>
      </c>
      <c r="C16" s="32" t="inlineStr">
        <is>
          <t>VALOR (R$)</t>
        </is>
      </c>
    </row>
    <row r="17">
      <c r="A17" s="33">
        <f>Funis!$I$8</f>
        <v/>
      </c>
      <c r="B17" s="12">
        <f>IF(Funis!$I$8="","",COUNTIF(Clientes!G5:G504,Funis!$I$8))</f>
        <v/>
      </c>
      <c r="C17" s="34">
        <f>IF(Funis!$I$8="","",SUMIF(Clientes!G5:G504,Funis!$I$8,Clientes!F5:F504))</f>
        <v/>
      </c>
    </row>
    <row r="18">
      <c r="A18" s="33">
        <f>Funis!$I$9</f>
        <v/>
      </c>
      <c r="B18" s="12">
        <f>IF(Funis!$I$9="","",COUNTIF(Clientes!G5:G504,Funis!$I$9))</f>
        <v/>
      </c>
      <c r="C18" s="34">
        <f>IF(Funis!$I$9="","",SUMIF(Clientes!G5:G504,Funis!$I$9,Clientes!F5:F504))</f>
        <v/>
      </c>
    </row>
    <row r="19">
      <c r="A19" s="33">
        <f>Funis!$I$10</f>
        <v/>
      </c>
      <c r="B19" s="12">
        <f>IF(Funis!$I$10="","",COUNTIF(Clientes!G5:G504,Funis!$I$10))</f>
        <v/>
      </c>
      <c r="C19" s="34">
        <f>IF(Funis!$I$10="","",SUMIF(Clientes!G5:G504,Funis!$I$10,Clientes!F5:F504))</f>
        <v/>
      </c>
    </row>
    <row r="20">
      <c r="A20" s="33">
        <f>Funis!$I$11</f>
        <v/>
      </c>
      <c r="B20" s="12">
        <f>IF(Funis!$I$11="","",COUNTIF(Clientes!G5:G504,Funis!$I$11))</f>
        <v/>
      </c>
      <c r="C20" s="34">
        <f>IF(Funis!$I$11="","",SUMIF(Clientes!G5:G504,Funis!$I$11,Clientes!F5:F504))</f>
        <v/>
      </c>
    </row>
    <row r="21">
      <c r="A21" s="33">
        <f>Funis!$I$12</f>
        <v/>
      </c>
      <c r="B21" s="12">
        <f>IF(Funis!$I$12="","",COUNTIF(Clientes!G5:G504,Funis!$I$12))</f>
        <v/>
      </c>
      <c r="C21" s="34">
        <f>IF(Funis!$I$12="","",SUMIF(Clientes!G5:G504,Funis!$I$12,Clientes!F5:F504))</f>
        <v/>
      </c>
    </row>
    <row r="22">
      <c r="A22" s="33">
        <f>Funis!$I$13</f>
        <v/>
      </c>
      <c r="B22" s="12">
        <f>IF(Funis!$I$13="","",COUNTIF(Clientes!G5:G504,Funis!$I$13))</f>
        <v/>
      </c>
      <c r="C22" s="34">
        <f>IF(Funis!$I$13="","",SUMIF(Clientes!G5:G504,Funis!$I$13,Clientes!F5:F504))</f>
        <v/>
      </c>
    </row>
    <row r="23">
      <c r="A23" s="33">
        <f>Funis!$I$14</f>
        <v/>
      </c>
      <c r="B23" s="12">
        <f>IF(Funis!$I$14="","",COUNTIF(Clientes!G5:G504,Funis!$I$14))</f>
        <v/>
      </c>
      <c r="C23" s="34">
        <f>IF(Funis!$I$14="","",SUMIF(Clientes!G5:G504,Funis!$I$14,Clientes!F5:F504))</f>
        <v/>
      </c>
    </row>
    <row r="24">
      <c r="A24" s="33">
        <f>Funis!$I$15</f>
        <v/>
      </c>
      <c r="B24" s="12">
        <f>IF(Funis!$I$15="","",COUNTIF(Clientes!G5:G504,Funis!$I$15))</f>
        <v/>
      </c>
      <c r="C24" s="34">
        <f>IF(Funis!$I$15="","",SUMIF(Clientes!G5:G504,Funis!$I$15,Clientes!F5:F504))</f>
        <v/>
      </c>
    </row>
    <row r="26" ht="30" customHeight="1">
      <c r="A26" s="35" t="inlineStr">
        <is>
          <t>Leitura rápida: muitos atrasados = falta rotina de follow-up.  Conversão baixa = revise como apresenta o preço e as objeções.  Muito valor em "Sumiu" = use a aba RÉGUA hoje.  Etapa com muita gente parada = o gargalo está ali.</t>
        </is>
      </c>
    </row>
    <row r="27"/>
    <row r="29" ht="30" customHeight="1">
      <c r="A29" s="36" t="inlineStr">
        <is>
          <t>Quer o funil atualizando sozinho a partir do WhatsApp, com lembrete no dia certo e vendedora com IA?  autozap.tech</t>
        </is>
      </c>
    </row>
  </sheetData>
  <mergeCells count="2">
    <mergeCell ref="A26:H27"/>
    <mergeCell ref="A29:H29"/>
  </mergeCells>
  <conditionalFormatting sqref="B17:B24">
    <cfRule type="dataBar" priority="1">
      <dataBar>
        <cfvo type="num" val="0"/>
        <cfvo type="formula" val="MAX(1,MAX($B$17:$B$24))"/>
        <color rgb="0025D366"/>
      </dataBar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14"/>
  <sheetViews>
    <sheetView showGridLines="0" workbookViewId="0">
      <selection activeCell="A1" sqref="A1"/>
    </sheetView>
  </sheetViews>
  <sheetFormatPr baseColWidth="8" defaultRowHeight="15"/>
  <cols>
    <col width="8" customWidth="1" min="1" max="1"/>
    <col width="22" customWidth="1" min="2" max="2"/>
    <col width="34" customWidth="1" min="3" max="3"/>
    <col width="92" customWidth="1" min="4" max="4"/>
  </cols>
  <sheetData>
    <row r="1" ht="22" customHeight="1">
      <c r="A1" s="1" t="n"/>
      <c r="B1" s="1" t="n"/>
      <c r="C1" s="1" t="n"/>
      <c r="D1" s="1" t="n"/>
    </row>
    <row r="2" ht="22" customHeight="1">
      <c r="A2" s="1" t="n"/>
      <c r="B2" s="1" t="n"/>
      <c r="C2" s="1" t="n"/>
      <c r="D2" s="2" t="inlineStr">
        <is>
          <t>Régua de follow-up  ·  5 toques em 15 dias, cada um com um motivo</t>
        </is>
      </c>
    </row>
    <row r="3" ht="22" customHeight="1">
      <c r="A3" s="1" t="n"/>
      <c r="B3" s="1" t="n"/>
      <c r="C3" s="1" t="n"/>
      <c r="D3" s="1" t="n"/>
    </row>
    <row r="4" ht="34" customHeight="1">
      <c r="A4" s="10" t="inlineStr">
        <is>
          <t>DIA</t>
        </is>
      </c>
      <c r="B4" s="10" t="inlineStr">
        <is>
          <t>TOQUE</t>
        </is>
      </c>
      <c r="C4" s="10" t="inlineStr">
        <is>
          <t>INTENÇÃO</t>
        </is>
      </c>
      <c r="D4" s="10" t="inlineStr">
        <is>
          <t>MENSAGEM PRONTA (troque o que está entre colchetes)</t>
        </is>
      </c>
    </row>
    <row r="5" ht="64" customHeight="1">
      <c r="A5" s="37" t="inlineStr">
        <is>
          <t>0</t>
        </is>
      </c>
      <c r="B5" s="38" t="inlineStr">
        <is>
          <t>Formalização</t>
        </is>
      </c>
      <c r="C5" s="39" t="inlineStr">
        <is>
          <t>Resumir o combinado e marcar a data do retorno</t>
        </is>
      </c>
      <c r="D5" s="39" t="inlineStr">
        <is>
          <t>Oi, [nome]! Obrigado pela conversa. Resumindo: [o que ele quer resolver]. Te mandei a proposta por aqui. Combinamos de você me dar um retorno até [dia], certo?</t>
        </is>
      </c>
    </row>
    <row r="6" ht="64" customHeight="1">
      <c r="A6" s="37" t="inlineStr">
        <is>
          <t>2</t>
        </is>
      </c>
      <c r="B6" s="38" t="inlineStr">
        <is>
          <t>Algo útil</t>
        </is>
      </c>
      <c r="C6" s="39" t="inlineStr">
        <is>
          <t>Entregar valor antes de falar da proposta</t>
        </is>
      </c>
      <c r="D6" s="39" t="inlineStr">
        <is>
          <t>Oi, [nome]! Lembrei de você: separei [dica/material/exemplo ligado ao problema dele]. Pode usar mesmo sem fechar comigo. E sobre a proposta, ficou alguma parte que eu explique melhor?</t>
        </is>
      </c>
    </row>
    <row r="7" ht="64" customHeight="1">
      <c r="A7" s="37" t="inlineStr">
        <is>
          <t>5</t>
        </is>
      </c>
      <c r="B7" s="38" t="inlineStr">
        <is>
          <t>Pergunta direta</t>
        </is>
      </c>
      <c r="C7" s="39" t="inlineStr">
        <is>
          <t>Abrir espaço para o "não"</t>
        </is>
      </c>
      <c r="D7" s="39" t="inlineStr">
        <is>
          <t>[Nome], conseguiu avaliar a proposta? Se não fizer sentido agora, tudo bem também, me fala que eu entendo.</t>
        </is>
      </c>
    </row>
    <row r="8" ht="64" customHeight="1">
      <c r="A8" s="37" t="inlineStr">
        <is>
          <t>10</t>
        </is>
      </c>
      <c r="B8" s="38" t="inlineStr">
        <is>
          <t>Urgência real</t>
        </is>
      </c>
      <c r="C8" s="39" t="inlineStr">
        <is>
          <t>Só se existir de verdade (agenda, vagas, prazo, reajuste)</t>
        </is>
      </c>
      <c r="D8" s="39" t="inlineStr">
        <is>
          <t>[Nome], passando para avisar que [a agenda de dezembro está com 2 vagas / a condição vale até sexta]. Se fizer sentido, consigo segurar uma para você até [dia].</t>
        </is>
      </c>
    </row>
    <row r="9" ht="64" customHeight="1">
      <c r="A9" s="37" t="inlineStr">
        <is>
          <t>15</t>
        </is>
      </c>
      <c r="B9" s="38" t="inlineStr">
        <is>
          <t>Encerramento elegante</t>
        </is>
      </c>
      <c r="C9" s="39" t="inlineStr">
        <is>
          <t>Encerrar com a porta aberta, sem "fico à disposição"</t>
        </is>
      </c>
      <c r="D9" s="39" t="inlineStr">
        <is>
          <t>[Nome], imagino que a prioridade agora seja outra, e tudo bem. Vou parar de te chamar por aqui. Quando [o problema dele] voltar a pesar, me manda uma mensagem que a gente retoma de onde parou.</t>
        </is>
      </c>
    </row>
    <row r="11">
      <c r="A11" s="40" t="inlineStr">
        <is>
          <t>Venda rápida (produto do dia a dia): mesma lógica em 1 ou 2 dias. Reserve o produto, mostre o benefício e só então a urgência verdadeira.</t>
        </is>
      </c>
    </row>
    <row r="12"/>
    <row r="14" ht="30" customHeight="1">
      <c r="A14" s="36" t="inlineStr">
        <is>
          <t>Guia completo: autozap.tech/blog/regua-de-follow-up-5-toques   ·   No AutoZap a régua roda sozinha no WhatsApp.</t>
        </is>
      </c>
    </row>
  </sheetData>
  <mergeCells count="2">
    <mergeCell ref="A11:D12"/>
    <mergeCell ref="A14:D14"/>
  </mergeCells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2026-11-08T17:39:12Z</dcterms:created>
  <dcterms:modified xmlns:dcterms="http://purl.org/dc/terms/" xmlns:xsi="http://www.w3.org/2001/XMLSchema-instance" xsi:type="dcterms:W3CDTF">2026-11-08T17:39:12Z</dcterms:modified>
</cp:coreProperties>
</file>